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20115" windowHeight="7935"/>
  </bookViews>
  <sheets>
    <sheet name="2014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59" i="1"/>
  <c r="E59"/>
  <c r="E40"/>
  <c r="G59" l="1"/>
  <c r="Q41"/>
  <c r="S41"/>
  <c r="P40"/>
  <c r="Q38"/>
  <c r="Q37"/>
  <c r="Q36"/>
  <c r="S36"/>
  <c r="Q35"/>
  <c r="R35"/>
  <c r="Q34"/>
  <c r="Q33"/>
  <c r="Q32"/>
  <c r="S32"/>
  <c r="Q31"/>
  <c r="R31"/>
  <c r="Q30"/>
  <c r="Q29"/>
  <c r="S29"/>
  <c r="Q28"/>
  <c r="S28"/>
  <c r="Q27"/>
  <c r="R27"/>
  <c r="Q26"/>
  <c r="Q25"/>
  <c r="Q24"/>
  <c r="Q23"/>
  <c r="R23"/>
  <c r="Q22"/>
  <c r="Q21"/>
  <c r="Q20"/>
  <c r="Q19"/>
  <c r="R19"/>
  <c r="Q17"/>
  <c r="Q14"/>
  <c r="Q13"/>
  <c r="Q12"/>
  <c r="R12"/>
  <c r="Q10"/>
  <c r="Q8"/>
  <c r="Q7"/>
  <c r="Q6"/>
  <c r="R6"/>
  <c r="S33" l="1"/>
  <c r="S25"/>
  <c r="S37"/>
  <c r="S13"/>
  <c r="S34"/>
  <c r="S20"/>
  <c r="S30"/>
  <c r="S38"/>
  <c r="S7"/>
  <c r="S24"/>
  <c r="S6"/>
  <c r="T6" s="1"/>
  <c r="R10"/>
  <c r="Q16"/>
  <c r="R17"/>
  <c r="S19"/>
  <c r="T19" s="1"/>
  <c r="R22"/>
  <c r="R26"/>
  <c r="S27"/>
  <c r="T27" s="1"/>
  <c r="R30"/>
  <c r="T30" s="1"/>
  <c r="S31"/>
  <c r="T31" s="1"/>
  <c r="R34"/>
  <c r="S35"/>
  <c r="T35" s="1"/>
  <c r="R38"/>
  <c r="R8"/>
  <c r="S10"/>
  <c r="R14"/>
  <c r="R16"/>
  <c r="S17"/>
  <c r="R21"/>
  <c r="S22"/>
  <c r="R25"/>
  <c r="S26"/>
  <c r="R29"/>
  <c r="T29" s="1"/>
  <c r="R33"/>
  <c r="R37"/>
  <c r="R7"/>
  <c r="R13"/>
  <c r="R20"/>
  <c r="R28"/>
  <c r="T28" s="1"/>
  <c r="R32"/>
  <c r="T32" s="1"/>
  <c r="R36"/>
  <c r="T36" s="1"/>
  <c r="R41"/>
  <c r="T41" s="1"/>
  <c r="S8"/>
  <c r="S14"/>
  <c r="S21"/>
  <c r="R24"/>
  <c r="T33" l="1"/>
  <c r="T38"/>
  <c r="T24"/>
  <c r="T20"/>
  <c r="T14"/>
  <c r="T37"/>
  <c r="T21"/>
  <c r="S23"/>
  <c r="T23" s="1"/>
  <c r="T8"/>
  <c r="T25"/>
  <c r="T34"/>
  <c r="S12"/>
  <c r="T12" s="1"/>
  <c r="T22"/>
  <c r="S16"/>
  <c r="T16" s="1"/>
  <c r="T13"/>
  <c r="T10"/>
  <c r="T7"/>
  <c r="T26"/>
  <c r="T17"/>
  <c r="I42" l="1"/>
  <c r="T40"/>
  <c r="T42" s="1"/>
</calcChain>
</file>

<file path=xl/sharedStrings.xml><?xml version="1.0" encoding="utf-8"?>
<sst xmlns="http://schemas.openxmlformats.org/spreadsheetml/2006/main" count="213" uniqueCount="99">
  <si>
    <t>UNIVERSIDAD DEL CAUCA</t>
  </si>
  <si>
    <t>VICERRECTORIA ADMINISTRATIVA</t>
  </si>
  <si>
    <t>DIVISION ADMINISTRATIVA Y DE SERVICIOS</t>
  </si>
  <si>
    <t>PRESUPUESTO VIGILANCIA 2014</t>
  </si>
  <si>
    <t>EDIFICIO</t>
  </si>
  <si>
    <t>SEDE</t>
  </si>
  <si>
    <t>TURNOS/
HORAS</t>
  </si>
  <si>
    <t>No. S.S.</t>
  </si>
  <si>
    <t>VALOR SERVICIO 2014</t>
  </si>
  <si>
    <t>COSTO ADMÓN Y SUPERVISION</t>
  </si>
  <si>
    <t>IVA</t>
  </si>
  <si>
    <t xml:space="preserve">VALOR MENSUAL </t>
  </si>
  <si>
    <t>PUESTOS CON ARMA</t>
  </si>
  <si>
    <t>RONDEROS</t>
  </si>
  <si>
    <t>VALOR SERVICIO 2013</t>
  </si>
  <si>
    <t xml:space="preserve">PANTEON DE LOS PROCERES </t>
  </si>
  <si>
    <t>12 HORAS</t>
  </si>
  <si>
    <t>Desde las 6 horas a las 18  horas,  de lunes a domingo</t>
  </si>
  <si>
    <t>BIOTERIO</t>
  </si>
  <si>
    <t xml:space="preserve">De lunes a domingo </t>
  </si>
  <si>
    <t>24 HORAS</t>
  </si>
  <si>
    <t>CDU</t>
  </si>
  <si>
    <t>Tulcan de lunes a sábado de las 07:00 a las 22:00 horas con festivo</t>
  </si>
  <si>
    <t>15 HORAS</t>
  </si>
  <si>
    <t>CONSULTORIO JURIDICO Cra. 3 No 1-28</t>
  </si>
  <si>
    <t>De lunes a domingo</t>
  </si>
  <si>
    <t xml:space="preserve">De lunes a domingo-Portería </t>
  </si>
  <si>
    <t>FACULTAD CIENCIAS AGROPECUARIAS Sector las Guacas</t>
  </si>
  <si>
    <t>Porteria.   De lunes a domingo. De 22 a 06 rondar</t>
  </si>
  <si>
    <t xml:space="preserve">Garita Occidental,   de lunes a domingo. Rondar de 8:30 a 11 y de 14:30 a 17 horas y de 22 a 06 H </t>
  </si>
  <si>
    <t>Port. Lab. Planta piloto,   de lunes a sabado de 6 a 18 H</t>
  </si>
  <si>
    <t>FACULTAD DE ARTES</t>
  </si>
  <si>
    <t>Interior del Claustro de las 07:00 a las 19:00 horas de lnes a viernes sin festivo</t>
  </si>
  <si>
    <t>FACULTAD DE CIENCIAS CONTABLES, ECONOMICAS Y ADMINISTRATIVAS</t>
  </si>
  <si>
    <t>Edificio nuevo de Contaduría sector Pomona Zona Exterior Caseta Meteorológica, de Lunes a domingo incluido festivo De las 22 horas a las 6 horas</t>
  </si>
  <si>
    <t>8 HORAS</t>
  </si>
  <si>
    <t>Edificio sector Pomona, Parte Interna del Edificio Bloques A Y B y  BLOQUE ADMINISTRATIVO, de Lunes a Sabados de 06 a 22 H</t>
  </si>
  <si>
    <t>16 HORAS</t>
  </si>
  <si>
    <t>Edificio Sector Pomona, Parte Interna del Edificio Bloque Administrativo,de lunes a viernes sin festivos  de las 07:00 a las 22:00 horas</t>
  </si>
  <si>
    <t>FACULTAD DE CIENCIAS NATURALES, EXACTAS Y DE LA EDUCACION</t>
  </si>
  <si>
    <t>Portería principal vehicular de lunes a domingo</t>
  </si>
  <si>
    <t>Porteria principal  peatonal  de lunes a sabado de las 07:00 a las 22:00 horas sin festivo</t>
  </si>
  <si>
    <t>Rondero Todo Educacion Servicio  de lunes a sabado de las 06:00 a las 22:00 horas sin festivo</t>
  </si>
  <si>
    <t>Edificio Laboratorio -Interno.   de lunes a sabado de las 07:00 a las 19:00 horas</t>
  </si>
  <si>
    <t>FACULTAD DE CIENCIAS HUMANAS Y SOCIALES calle 4 no 3-56</t>
  </si>
  <si>
    <t>Interior del claustro  De las 07:00 a las 22:00 de lunes a sabado sin festivos</t>
  </si>
  <si>
    <t>Interior del claustro  De las 07:00 a las 22:00 de lunes a viernes sin festivos</t>
  </si>
  <si>
    <t>Portería. De lunes a domingo de las 06:00 a las 22:00 horas</t>
  </si>
  <si>
    <t>FACULTAD DE CIENCIAS DE LA SALUD</t>
  </si>
  <si>
    <t xml:space="preserve">Departamento de Morfología Parqueadero,   de lunes a domingo   </t>
  </si>
  <si>
    <t xml:space="preserve">Departamento de Morfología Parqueadero,   de lunes a domingo de 06 a 22 h  </t>
  </si>
  <si>
    <t>Servicio de lunes a viernes de las 06:00 a las 22:00 sin festivo</t>
  </si>
  <si>
    <t>Centro Universitario de Salud - CUS Alfonso Lopez, Poteria.   de lunes a domingo</t>
  </si>
  <si>
    <t>FACULTADES DE INGENIERIA</t>
  </si>
  <si>
    <t>Ingenierias de lunes a viernes sin festivos 06:00 a las 22:00 sin festivo</t>
  </si>
  <si>
    <t>Edificio  Porteria Sur,  de lunes a domingo</t>
  </si>
  <si>
    <t>Edificio  Porteria Garita Norte,  de lunes a domingo</t>
  </si>
  <si>
    <t>Edificio  Ints. De Vías e Ipet, de lunes a domingo 06:00 a las 22:00 sin festivo</t>
  </si>
  <si>
    <t>PARQUES TEMATICOS</t>
  </si>
  <si>
    <t>Sede Finca La Sultana,   de lunes a domingo</t>
  </si>
  <si>
    <t>Sede Finca la Rejoya,   de lunes a domingo</t>
  </si>
  <si>
    <t>CLAUSTRO DE SANTO DOMINGO</t>
  </si>
  <si>
    <t>Interior de lunes a viernes sin festivo de las 06:00 a las 22:00 horas</t>
  </si>
  <si>
    <t>SEDE NORTE Santander de Quilichao</t>
  </si>
  <si>
    <t>Interior Casona,   de lunes a domingo</t>
  </si>
  <si>
    <t>SUBTOTAL UNICAUCA</t>
  </si>
  <si>
    <t>UNIDAD DE SALUD Calle 4 # 3 – 27</t>
  </si>
  <si>
    <t>TOTAL  MES</t>
  </si>
  <si>
    <t>Resumen Suministro servicio de Vigilancia Privada en la  Universidad del Cauca y la Unidad de Salud para el año 2014</t>
  </si>
  <si>
    <t>PERIODO</t>
  </si>
  <si>
    <t>UNICAUCA</t>
  </si>
  <si>
    <t>UNIDAD SALUD</t>
  </si>
  <si>
    <t>TOTAL</t>
  </si>
  <si>
    <t>Rondero todo el mes de las 06:00 a las 14:00 horas</t>
  </si>
  <si>
    <t xml:space="preserve">8 HORAS  </t>
  </si>
  <si>
    <t>Ingenierias de lunes a domingo 06:00 a las 22:00 sin festivo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</si>
  <si>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</si>
  <si>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</si>
  <si>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</si>
  <si>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</si>
  <si>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</si>
  <si>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</si>
  <si>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</si>
  <si>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</si>
  <si>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</si>
  <si>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</si>
  <si>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 lunes a domingo-Parte Posterior Edificio</t>
  </si>
  <si>
    <t>Edificio Laboratorio -Interno.   Todo el mes de las 07:00 a las 19:00 horas</t>
  </si>
  <si>
    <t xml:space="preserve">AÑO 2014 </t>
  </si>
  <si>
    <t>ARCHIVO HISTORICO</t>
  </si>
  <si>
    <t>De lunes a viernes de 8 a 12 y de 14:00 a 18:00 HORAS</t>
  </si>
  <si>
    <t xml:space="preserve">FEBRERO 2 DIAS </t>
  </si>
  <si>
    <t>ANEXO 02- PROPUESTA VIGILANCIA PERIODO 27 de FEBRERO A 31 DICIEMBRE 2014</t>
  </si>
  <si>
    <t>Desde las 7 horas a las 19  horas,  de lunes a sábado sin festivo</t>
  </si>
  <si>
    <t>Porteria.   De lunes a domingo con festivos. De 22 a 06 rondar</t>
  </si>
  <si>
    <t>Garita Occidental,   de lunes a domingo con festivos. De 22 a 06 rondar</t>
  </si>
  <si>
    <t>Rondero toda la Facultad de lunes a sabado de 6 a 18 H sin festivo</t>
  </si>
  <si>
    <t>Port. Lab. Planta piloto,   de lunes a sabado de 6 a 18 H sin festivo</t>
  </si>
  <si>
    <t>Facultad Ciencias Contables, Parte Interna del Edificio Bloques A Y B y  BLOQUE ADMINISTRATIVO, de Lunes a Sábados de 06 a 22 H sin festivo</t>
  </si>
</sst>
</file>

<file path=xl/styles.xml><?xml version="1.0" encoding="utf-8"?>
<styleSheet xmlns="http://schemas.openxmlformats.org/spreadsheetml/2006/main">
  <numFmts count="3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#,##0_ ;[Red]\-#,##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Verdana"/>
      <family val="2"/>
    </font>
    <font>
      <sz val="7"/>
      <color indexed="8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8"/>
      <color indexed="8"/>
      <name val="Verdana"/>
      <family val="2"/>
    </font>
    <font>
      <sz val="9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3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6" fillId="2" borderId="10" xfId="0" applyFont="1" applyFill="1" applyBorder="1"/>
    <xf numFmtId="0" fontId="5" fillId="5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64" fontId="4" fillId="5" borderId="10" xfId="1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center" vertical="center" wrapText="1"/>
    </xf>
    <xf numFmtId="3" fontId="4" fillId="6" borderId="10" xfId="0" applyNumberFormat="1" applyFont="1" applyFill="1" applyBorder="1" applyAlignment="1">
      <alignment vertical="center" wrapText="1"/>
    </xf>
    <xf numFmtId="3" fontId="11" fillId="5" borderId="10" xfId="0" applyNumberFormat="1" applyFont="1" applyFill="1" applyBorder="1" applyAlignment="1">
      <alignment horizontal="left" vertical="center" wrapText="1"/>
    </xf>
    <xf numFmtId="3" fontId="4" fillId="5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vertical="center" wrapText="1"/>
    </xf>
    <xf numFmtId="0" fontId="7" fillId="2" borderId="0" xfId="0" applyFont="1" applyFill="1"/>
    <xf numFmtId="3" fontId="3" fillId="3" borderId="0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164" fontId="11" fillId="5" borderId="10" xfId="1" applyNumberFormat="1" applyFont="1" applyFill="1" applyBorder="1" applyAlignment="1">
      <alignment vertical="center" wrapText="1"/>
    </xf>
    <xf numFmtId="3" fontId="11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3" fontId="14" fillId="3" borderId="10" xfId="0" applyNumberFormat="1" applyFont="1" applyFill="1" applyBorder="1" applyAlignment="1">
      <alignment horizontal="center" vertical="center" wrapText="1"/>
    </xf>
    <xf numFmtId="164" fontId="14" fillId="3" borderId="10" xfId="1" applyNumberFormat="1" applyFont="1" applyFill="1" applyBorder="1" applyAlignment="1">
      <alignment vertical="center" wrapText="1"/>
    </xf>
    <xf numFmtId="3" fontId="15" fillId="3" borderId="10" xfId="0" applyNumberFormat="1" applyFont="1" applyFill="1" applyBorder="1" applyAlignment="1">
      <alignment vertical="center" wrapText="1"/>
    </xf>
    <xf numFmtId="0" fontId="10" fillId="5" borderId="10" xfId="0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3" fontId="15" fillId="3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center"/>
    </xf>
    <xf numFmtId="3" fontId="15" fillId="3" borderId="1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left"/>
    </xf>
    <xf numFmtId="3" fontId="15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3" fontId="15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3" fontId="15" fillId="2" borderId="10" xfId="0" applyNumberFormat="1" applyFont="1" applyFill="1" applyBorder="1" applyAlignment="1">
      <alignment horizontal="left" vertical="center"/>
    </xf>
    <xf numFmtId="3" fontId="15" fillId="2" borderId="10" xfId="0" applyNumberFormat="1" applyFont="1" applyFill="1" applyBorder="1" applyAlignment="1">
      <alignment horizontal="center" vertical="center"/>
    </xf>
    <xf numFmtId="165" fontId="18" fillId="2" borderId="10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/>
    <xf numFmtId="3" fontId="15" fillId="2" borderId="0" xfId="0" applyNumberFormat="1" applyFont="1" applyFill="1" applyBorder="1" applyAlignment="1">
      <alignment horizontal="left" vertical="center"/>
    </xf>
    <xf numFmtId="3" fontId="15" fillId="2" borderId="0" xfId="0" applyNumberFormat="1" applyFont="1" applyFill="1" applyBorder="1" applyAlignment="1">
      <alignment horizontal="center" vertical="center"/>
    </xf>
    <xf numFmtId="165" fontId="18" fillId="2" borderId="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center"/>
    </xf>
    <xf numFmtId="164" fontId="3" fillId="2" borderId="10" xfId="0" applyNumberFormat="1" applyFont="1" applyFill="1" applyBorder="1"/>
    <xf numFmtId="3" fontId="3" fillId="2" borderId="10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/>
    <xf numFmtId="3" fontId="3" fillId="2" borderId="0" xfId="0" applyNumberFormat="1" applyFont="1" applyFill="1" applyBorder="1" applyAlignment="1">
      <alignment horizontal="right" vertical="center" wrapText="1"/>
    </xf>
    <xf numFmtId="164" fontId="3" fillId="2" borderId="0" xfId="1" applyNumberFormat="1" applyFont="1" applyFill="1" applyAlignment="1">
      <alignment vertical="center" wrapText="1"/>
    </xf>
    <xf numFmtId="3" fontId="3" fillId="2" borderId="0" xfId="0" applyNumberFormat="1" applyFont="1" applyFill="1" applyBorder="1" applyAlignment="1">
      <alignment horizontal="right"/>
    </xf>
    <xf numFmtId="3" fontId="16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vertical="center" wrapText="1"/>
    </xf>
    <xf numFmtId="0" fontId="2" fillId="2" borderId="0" xfId="2" applyFill="1" applyAlignment="1">
      <alignment horizontal="left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 vertical="center" wrapText="1"/>
    </xf>
    <xf numFmtId="0" fontId="2" fillId="2" borderId="0" xfId="2" applyFill="1" applyAlignment="1">
      <alignment vertical="center" wrapText="1"/>
    </xf>
    <xf numFmtId="0" fontId="3" fillId="3" borderId="0" xfId="0" applyFont="1" applyFill="1"/>
    <xf numFmtId="0" fontId="3" fillId="2" borderId="10" xfId="0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 vertical="center" wrapText="1"/>
    </xf>
    <xf numFmtId="3" fontId="11" fillId="5" borderId="14" xfId="0" applyNumberFormat="1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left" wrapText="1"/>
    </xf>
    <xf numFmtId="164" fontId="16" fillId="2" borderId="10" xfId="0" applyNumberFormat="1" applyFont="1" applyFill="1" applyBorder="1" applyAlignment="1">
      <alignment vertical="center" wrapText="1"/>
    </xf>
    <xf numFmtId="0" fontId="19" fillId="5" borderId="1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14" fillId="3" borderId="13" xfId="0" applyNumberFormat="1" applyFont="1" applyFill="1" applyBorder="1" applyAlignment="1">
      <alignment horizontal="center" vertical="center" wrapText="1"/>
    </xf>
    <xf numFmtId="3" fontId="14" fillId="3" borderId="14" xfId="0" applyNumberFormat="1" applyFont="1" applyFill="1" applyBorder="1" applyAlignment="1">
      <alignment horizontal="center" vertical="center" wrapText="1"/>
    </xf>
    <xf numFmtId="3" fontId="14" fillId="3" borderId="15" xfId="0" applyNumberFormat="1" applyFont="1" applyFill="1" applyBorder="1" applyAlignment="1">
      <alignment horizontal="center" vertical="center" wrapText="1"/>
    </xf>
  </cellXfs>
  <cellStyles count="3">
    <cellStyle name="Encabezado 4" xfId="2" builtinId="19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28574</xdr:rowOff>
    </xdr:from>
    <xdr:to>
      <xdr:col>1</xdr:col>
      <xdr:colOff>847725</xdr:colOff>
      <xdr:row>3</xdr:row>
      <xdr:rowOff>171449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"/>
  <sheetViews>
    <sheetView tabSelected="1" topLeftCell="A19" workbookViewId="0">
      <selection activeCell="C20" sqref="C20"/>
    </sheetView>
  </sheetViews>
  <sheetFormatPr baseColWidth="10" defaultRowHeight="12.75"/>
  <cols>
    <col min="1" max="1" width="3.28515625" style="1" bestFit="1" customWidth="1"/>
    <col min="2" max="2" width="14.5703125" style="57" customWidth="1"/>
    <col min="3" max="3" width="38.85546875" style="64" customWidth="1"/>
    <col min="4" max="4" width="12.7109375" style="15" customWidth="1"/>
    <col min="5" max="5" width="17.42578125" style="57" bestFit="1" customWidth="1"/>
    <col min="6" max="6" width="18.28515625" style="65" bestFit="1" customWidth="1"/>
    <col min="7" max="7" width="16.140625" style="65" bestFit="1" customWidth="1"/>
    <col min="8" max="8" width="14.85546875" style="65" bestFit="1" customWidth="1"/>
    <col min="9" max="9" width="19.28515625" style="65" bestFit="1" customWidth="1"/>
    <col min="10" max="10" width="10" style="57" bestFit="1" customWidth="1"/>
    <col min="11" max="11" width="9.85546875" style="57" customWidth="1"/>
    <col min="12" max="12" width="9.85546875" style="21" customWidth="1"/>
    <col min="13" max="13" width="14.5703125" style="57" hidden="1" customWidth="1"/>
    <col min="14" max="14" width="26.42578125" style="64" hidden="1" customWidth="1"/>
    <col min="15" max="15" width="12.7109375" style="15" hidden="1" customWidth="1"/>
    <col min="16" max="16" width="9.28515625" style="57" hidden="1" customWidth="1"/>
    <col min="17" max="17" width="13.140625" style="65" hidden="1" customWidth="1"/>
    <col min="18" max="18" width="15.140625" style="65" hidden="1" customWidth="1"/>
    <col min="19" max="19" width="11.140625" style="65" hidden="1" customWidth="1"/>
    <col min="20" max="20" width="17" style="65" hidden="1" customWidth="1"/>
    <col min="21" max="21" width="9" style="57" hidden="1" customWidth="1"/>
    <col min="22" max="22" width="8" style="57" hidden="1" customWidth="1"/>
    <col min="23" max="109" width="11.42578125" style="1"/>
    <col min="110" max="110" width="28.28515625" style="1" customWidth="1"/>
    <col min="111" max="111" width="33.85546875" style="1" customWidth="1"/>
    <col min="112" max="112" width="23.28515625" style="1" bestFit="1" customWidth="1"/>
    <col min="113" max="113" width="15.42578125" style="1" customWidth="1"/>
    <col min="114" max="114" width="8.42578125" style="1" customWidth="1"/>
    <col min="115" max="115" width="14.7109375" style="1" customWidth="1"/>
    <col min="116" max="116" width="15.42578125" style="1" customWidth="1"/>
    <col min="117" max="117" width="13.140625" style="1" customWidth="1"/>
    <col min="118" max="118" width="17.28515625" style="1" customWidth="1"/>
    <col min="119" max="119" width="15.28515625" style="1" bestFit="1" customWidth="1"/>
    <col min="120" max="256" width="11.42578125" style="1"/>
    <col min="257" max="257" width="3.42578125" style="1" bestFit="1" customWidth="1"/>
    <col min="258" max="258" width="14.5703125" style="1" customWidth="1"/>
    <col min="259" max="259" width="38.85546875" style="1" customWidth="1"/>
    <col min="260" max="260" width="12.7109375" style="1" customWidth="1"/>
    <col min="261" max="261" width="14.5703125" style="1" bestFit="1" customWidth="1"/>
    <col min="262" max="262" width="18.28515625" style="1" bestFit="1" customWidth="1"/>
    <col min="263" max="263" width="16.140625" style="1" bestFit="1" customWidth="1"/>
    <col min="264" max="264" width="14.85546875" style="1" bestFit="1" customWidth="1"/>
    <col min="265" max="265" width="19.28515625" style="1" bestFit="1" customWidth="1"/>
    <col min="266" max="266" width="10" style="1" bestFit="1" customWidth="1"/>
    <col min="267" max="268" width="9.85546875" style="1" customWidth="1"/>
    <col min="269" max="278" width="0" style="1" hidden="1" customWidth="1"/>
    <col min="279" max="365" width="11.42578125" style="1"/>
    <col min="366" max="366" width="28.28515625" style="1" customWidth="1"/>
    <col min="367" max="367" width="33.85546875" style="1" customWidth="1"/>
    <col min="368" max="368" width="23.28515625" style="1" bestFit="1" customWidth="1"/>
    <col min="369" max="369" width="15.42578125" style="1" customWidth="1"/>
    <col min="370" max="370" width="8.42578125" style="1" customWidth="1"/>
    <col min="371" max="371" width="14.7109375" style="1" customWidth="1"/>
    <col min="372" max="372" width="15.42578125" style="1" customWidth="1"/>
    <col min="373" max="373" width="13.140625" style="1" customWidth="1"/>
    <col min="374" max="374" width="17.28515625" style="1" customWidth="1"/>
    <col min="375" max="375" width="15.28515625" style="1" bestFit="1" customWidth="1"/>
    <col min="376" max="512" width="11.42578125" style="1"/>
    <col min="513" max="513" width="3.42578125" style="1" bestFit="1" customWidth="1"/>
    <col min="514" max="514" width="14.5703125" style="1" customWidth="1"/>
    <col min="515" max="515" width="38.85546875" style="1" customWidth="1"/>
    <col min="516" max="516" width="12.7109375" style="1" customWidth="1"/>
    <col min="517" max="517" width="14.5703125" style="1" bestFit="1" customWidth="1"/>
    <col min="518" max="518" width="18.28515625" style="1" bestFit="1" customWidth="1"/>
    <col min="519" max="519" width="16.140625" style="1" bestFit="1" customWidth="1"/>
    <col min="520" max="520" width="14.85546875" style="1" bestFit="1" customWidth="1"/>
    <col min="521" max="521" width="19.28515625" style="1" bestFit="1" customWidth="1"/>
    <col min="522" max="522" width="10" style="1" bestFit="1" customWidth="1"/>
    <col min="523" max="524" width="9.85546875" style="1" customWidth="1"/>
    <col min="525" max="534" width="0" style="1" hidden="1" customWidth="1"/>
    <col min="535" max="621" width="11.42578125" style="1"/>
    <col min="622" max="622" width="28.28515625" style="1" customWidth="1"/>
    <col min="623" max="623" width="33.85546875" style="1" customWidth="1"/>
    <col min="624" max="624" width="23.28515625" style="1" bestFit="1" customWidth="1"/>
    <col min="625" max="625" width="15.42578125" style="1" customWidth="1"/>
    <col min="626" max="626" width="8.42578125" style="1" customWidth="1"/>
    <col min="627" max="627" width="14.7109375" style="1" customWidth="1"/>
    <col min="628" max="628" width="15.42578125" style="1" customWidth="1"/>
    <col min="629" max="629" width="13.140625" style="1" customWidth="1"/>
    <col min="630" max="630" width="17.28515625" style="1" customWidth="1"/>
    <col min="631" max="631" width="15.28515625" style="1" bestFit="1" customWidth="1"/>
    <col min="632" max="768" width="11.42578125" style="1"/>
    <col min="769" max="769" width="3.42578125" style="1" bestFit="1" customWidth="1"/>
    <col min="770" max="770" width="14.5703125" style="1" customWidth="1"/>
    <col min="771" max="771" width="38.85546875" style="1" customWidth="1"/>
    <col min="772" max="772" width="12.7109375" style="1" customWidth="1"/>
    <col min="773" max="773" width="14.5703125" style="1" bestFit="1" customWidth="1"/>
    <col min="774" max="774" width="18.28515625" style="1" bestFit="1" customWidth="1"/>
    <col min="775" max="775" width="16.140625" style="1" bestFit="1" customWidth="1"/>
    <col min="776" max="776" width="14.85546875" style="1" bestFit="1" customWidth="1"/>
    <col min="777" max="777" width="19.28515625" style="1" bestFit="1" customWidth="1"/>
    <col min="778" max="778" width="10" style="1" bestFit="1" customWidth="1"/>
    <col min="779" max="780" width="9.85546875" style="1" customWidth="1"/>
    <col min="781" max="790" width="0" style="1" hidden="1" customWidth="1"/>
    <col min="791" max="877" width="11.42578125" style="1"/>
    <col min="878" max="878" width="28.28515625" style="1" customWidth="1"/>
    <col min="879" max="879" width="33.85546875" style="1" customWidth="1"/>
    <col min="880" max="880" width="23.28515625" style="1" bestFit="1" customWidth="1"/>
    <col min="881" max="881" width="15.42578125" style="1" customWidth="1"/>
    <col min="882" max="882" width="8.42578125" style="1" customWidth="1"/>
    <col min="883" max="883" width="14.7109375" style="1" customWidth="1"/>
    <col min="884" max="884" width="15.42578125" style="1" customWidth="1"/>
    <col min="885" max="885" width="13.140625" style="1" customWidth="1"/>
    <col min="886" max="886" width="17.28515625" style="1" customWidth="1"/>
    <col min="887" max="887" width="15.28515625" style="1" bestFit="1" customWidth="1"/>
    <col min="888" max="1024" width="11.42578125" style="1"/>
    <col min="1025" max="1025" width="3.42578125" style="1" bestFit="1" customWidth="1"/>
    <col min="1026" max="1026" width="14.5703125" style="1" customWidth="1"/>
    <col min="1027" max="1027" width="38.85546875" style="1" customWidth="1"/>
    <col min="1028" max="1028" width="12.7109375" style="1" customWidth="1"/>
    <col min="1029" max="1029" width="14.5703125" style="1" bestFit="1" customWidth="1"/>
    <col min="1030" max="1030" width="18.28515625" style="1" bestFit="1" customWidth="1"/>
    <col min="1031" max="1031" width="16.140625" style="1" bestFit="1" customWidth="1"/>
    <col min="1032" max="1032" width="14.85546875" style="1" bestFit="1" customWidth="1"/>
    <col min="1033" max="1033" width="19.28515625" style="1" bestFit="1" customWidth="1"/>
    <col min="1034" max="1034" width="10" style="1" bestFit="1" customWidth="1"/>
    <col min="1035" max="1036" width="9.85546875" style="1" customWidth="1"/>
    <col min="1037" max="1046" width="0" style="1" hidden="1" customWidth="1"/>
    <col min="1047" max="1133" width="11.42578125" style="1"/>
    <col min="1134" max="1134" width="28.28515625" style="1" customWidth="1"/>
    <col min="1135" max="1135" width="33.85546875" style="1" customWidth="1"/>
    <col min="1136" max="1136" width="23.28515625" style="1" bestFit="1" customWidth="1"/>
    <col min="1137" max="1137" width="15.42578125" style="1" customWidth="1"/>
    <col min="1138" max="1138" width="8.42578125" style="1" customWidth="1"/>
    <col min="1139" max="1139" width="14.7109375" style="1" customWidth="1"/>
    <col min="1140" max="1140" width="15.42578125" style="1" customWidth="1"/>
    <col min="1141" max="1141" width="13.140625" style="1" customWidth="1"/>
    <col min="1142" max="1142" width="17.28515625" style="1" customWidth="1"/>
    <col min="1143" max="1143" width="15.28515625" style="1" bestFit="1" customWidth="1"/>
    <col min="1144" max="1280" width="11.42578125" style="1"/>
    <col min="1281" max="1281" width="3.42578125" style="1" bestFit="1" customWidth="1"/>
    <col min="1282" max="1282" width="14.5703125" style="1" customWidth="1"/>
    <col min="1283" max="1283" width="38.85546875" style="1" customWidth="1"/>
    <col min="1284" max="1284" width="12.7109375" style="1" customWidth="1"/>
    <col min="1285" max="1285" width="14.5703125" style="1" bestFit="1" customWidth="1"/>
    <col min="1286" max="1286" width="18.28515625" style="1" bestFit="1" customWidth="1"/>
    <col min="1287" max="1287" width="16.140625" style="1" bestFit="1" customWidth="1"/>
    <col min="1288" max="1288" width="14.85546875" style="1" bestFit="1" customWidth="1"/>
    <col min="1289" max="1289" width="19.28515625" style="1" bestFit="1" customWidth="1"/>
    <col min="1290" max="1290" width="10" style="1" bestFit="1" customWidth="1"/>
    <col min="1291" max="1292" width="9.85546875" style="1" customWidth="1"/>
    <col min="1293" max="1302" width="0" style="1" hidden="1" customWidth="1"/>
    <col min="1303" max="1389" width="11.42578125" style="1"/>
    <col min="1390" max="1390" width="28.28515625" style="1" customWidth="1"/>
    <col min="1391" max="1391" width="33.85546875" style="1" customWidth="1"/>
    <col min="1392" max="1392" width="23.28515625" style="1" bestFit="1" customWidth="1"/>
    <col min="1393" max="1393" width="15.42578125" style="1" customWidth="1"/>
    <col min="1394" max="1394" width="8.42578125" style="1" customWidth="1"/>
    <col min="1395" max="1395" width="14.7109375" style="1" customWidth="1"/>
    <col min="1396" max="1396" width="15.42578125" style="1" customWidth="1"/>
    <col min="1397" max="1397" width="13.140625" style="1" customWidth="1"/>
    <col min="1398" max="1398" width="17.28515625" style="1" customWidth="1"/>
    <col min="1399" max="1399" width="15.28515625" style="1" bestFit="1" customWidth="1"/>
    <col min="1400" max="1536" width="11.42578125" style="1"/>
    <col min="1537" max="1537" width="3.42578125" style="1" bestFit="1" customWidth="1"/>
    <col min="1538" max="1538" width="14.5703125" style="1" customWidth="1"/>
    <col min="1539" max="1539" width="38.85546875" style="1" customWidth="1"/>
    <col min="1540" max="1540" width="12.7109375" style="1" customWidth="1"/>
    <col min="1541" max="1541" width="14.5703125" style="1" bestFit="1" customWidth="1"/>
    <col min="1542" max="1542" width="18.28515625" style="1" bestFit="1" customWidth="1"/>
    <col min="1543" max="1543" width="16.140625" style="1" bestFit="1" customWidth="1"/>
    <col min="1544" max="1544" width="14.85546875" style="1" bestFit="1" customWidth="1"/>
    <col min="1545" max="1545" width="19.28515625" style="1" bestFit="1" customWidth="1"/>
    <col min="1546" max="1546" width="10" style="1" bestFit="1" customWidth="1"/>
    <col min="1547" max="1548" width="9.85546875" style="1" customWidth="1"/>
    <col min="1549" max="1558" width="0" style="1" hidden="1" customWidth="1"/>
    <col min="1559" max="1645" width="11.42578125" style="1"/>
    <col min="1646" max="1646" width="28.28515625" style="1" customWidth="1"/>
    <col min="1647" max="1647" width="33.85546875" style="1" customWidth="1"/>
    <col min="1648" max="1648" width="23.28515625" style="1" bestFit="1" customWidth="1"/>
    <col min="1649" max="1649" width="15.42578125" style="1" customWidth="1"/>
    <col min="1650" max="1650" width="8.42578125" style="1" customWidth="1"/>
    <col min="1651" max="1651" width="14.7109375" style="1" customWidth="1"/>
    <col min="1652" max="1652" width="15.42578125" style="1" customWidth="1"/>
    <col min="1653" max="1653" width="13.140625" style="1" customWidth="1"/>
    <col min="1654" max="1654" width="17.28515625" style="1" customWidth="1"/>
    <col min="1655" max="1655" width="15.28515625" style="1" bestFit="1" customWidth="1"/>
    <col min="1656" max="1792" width="11.42578125" style="1"/>
    <col min="1793" max="1793" width="3.42578125" style="1" bestFit="1" customWidth="1"/>
    <col min="1794" max="1794" width="14.5703125" style="1" customWidth="1"/>
    <col min="1795" max="1795" width="38.85546875" style="1" customWidth="1"/>
    <col min="1796" max="1796" width="12.7109375" style="1" customWidth="1"/>
    <col min="1797" max="1797" width="14.5703125" style="1" bestFit="1" customWidth="1"/>
    <col min="1798" max="1798" width="18.28515625" style="1" bestFit="1" customWidth="1"/>
    <col min="1799" max="1799" width="16.140625" style="1" bestFit="1" customWidth="1"/>
    <col min="1800" max="1800" width="14.85546875" style="1" bestFit="1" customWidth="1"/>
    <col min="1801" max="1801" width="19.28515625" style="1" bestFit="1" customWidth="1"/>
    <col min="1802" max="1802" width="10" style="1" bestFit="1" customWidth="1"/>
    <col min="1803" max="1804" width="9.85546875" style="1" customWidth="1"/>
    <col min="1805" max="1814" width="0" style="1" hidden="1" customWidth="1"/>
    <col min="1815" max="1901" width="11.42578125" style="1"/>
    <col min="1902" max="1902" width="28.28515625" style="1" customWidth="1"/>
    <col min="1903" max="1903" width="33.85546875" style="1" customWidth="1"/>
    <col min="1904" max="1904" width="23.28515625" style="1" bestFit="1" customWidth="1"/>
    <col min="1905" max="1905" width="15.42578125" style="1" customWidth="1"/>
    <col min="1906" max="1906" width="8.42578125" style="1" customWidth="1"/>
    <col min="1907" max="1907" width="14.7109375" style="1" customWidth="1"/>
    <col min="1908" max="1908" width="15.42578125" style="1" customWidth="1"/>
    <col min="1909" max="1909" width="13.140625" style="1" customWidth="1"/>
    <col min="1910" max="1910" width="17.28515625" style="1" customWidth="1"/>
    <col min="1911" max="1911" width="15.28515625" style="1" bestFit="1" customWidth="1"/>
    <col min="1912" max="2048" width="11.42578125" style="1"/>
    <col min="2049" max="2049" width="3.42578125" style="1" bestFit="1" customWidth="1"/>
    <col min="2050" max="2050" width="14.5703125" style="1" customWidth="1"/>
    <col min="2051" max="2051" width="38.85546875" style="1" customWidth="1"/>
    <col min="2052" max="2052" width="12.7109375" style="1" customWidth="1"/>
    <col min="2053" max="2053" width="14.5703125" style="1" bestFit="1" customWidth="1"/>
    <col min="2054" max="2054" width="18.28515625" style="1" bestFit="1" customWidth="1"/>
    <col min="2055" max="2055" width="16.140625" style="1" bestFit="1" customWidth="1"/>
    <col min="2056" max="2056" width="14.85546875" style="1" bestFit="1" customWidth="1"/>
    <col min="2057" max="2057" width="19.28515625" style="1" bestFit="1" customWidth="1"/>
    <col min="2058" max="2058" width="10" style="1" bestFit="1" customWidth="1"/>
    <col min="2059" max="2060" width="9.85546875" style="1" customWidth="1"/>
    <col min="2061" max="2070" width="0" style="1" hidden="1" customWidth="1"/>
    <col min="2071" max="2157" width="11.42578125" style="1"/>
    <col min="2158" max="2158" width="28.28515625" style="1" customWidth="1"/>
    <col min="2159" max="2159" width="33.85546875" style="1" customWidth="1"/>
    <col min="2160" max="2160" width="23.28515625" style="1" bestFit="1" customWidth="1"/>
    <col min="2161" max="2161" width="15.42578125" style="1" customWidth="1"/>
    <col min="2162" max="2162" width="8.42578125" style="1" customWidth="1"/>
    <col min="2163" max="2163" width="14.7109375" style="1" customWidth="1"/>
    <col min="2164" max="2164" width="15.42578125" style="1" customWidth="1"/>
    <col min="2165" max="2165" width="13.140625" style="1" customWidth="1"/>
    <col min="2166" max="2166" width="17.28515625" style="1" customWidth="1"/>
    <col min="2167" max="2167" width="15.28515625" style="1" bestFit="1" customWidth="1"/>
    <col min="2168" max="2304" width="11.42578125" style="1"/>
    <col min="2305" max="2305" width="3.42578125" style="1" bestFit="1" customWidth="1"/>
    <col min="2306" max="2306" width="14.5703125" style="1" customWidth="1"/>
    <col min="2307" max="2307" width="38.85546875" style="1" customWidth="1"/>
    <col min="2308" max="2308" width="12.7109375" style="1" customWidth="1"/>
    <col min="2309" max="2309" width="14.5703125" style="1" bestFit="1" customWidth="1"/>
    <col min="2310" max="2310" width="18.28515625" style="1" bestFit="1" customWidth="1"/>
    <col min="2311" max="2311" width="16.140625" style="1" bestFit="1" customWidth="1"/>
    <col min="2312" max="2312" width="14.85546875" style="1" bestFit="1" customWidth="1"/>
    <col min="2313" max="2313" width="19.28515625" style="1" bestFit="1" customWidth="1"/>
    <col min="2314" max="2314" width="10" style="1" bestFit="1" customWidth="1"/>
    <col min="2315" max="2316" width="9.85546875" style="1" customWidth="1"/>
    <col min="2317" max="2326" width="0" style="1" hidden="1" customWidth="1"/>
    <col min="2327" max="2413" width="11.42578125" style="1"/>
    <col min="2414" max="2414" width="28.28515625" style="1" customWidth="1"/>
    <col min="2415" max="2415" width="33.85546875" style="1" customWidth="1"/>
    <col min="2416" max="2416" width="23.28515625" style="1" bestFit="1" customWidth="1"/>
    <col min="2417" max="2417" width="15.42578125" style="1" customWidth="1"/>
    <col min="2418" max="2418" width="8.42578125" style="1" customWidth="1"/>
    <col min="2419" max="2419" width="14.7109375" style="1" customWidth="1"/>
    <col min="2420" max="2420" width="15.42578125" style="1" customWidth="1"/>
    <col min="2421" max="2421" width="13.140625" style="1" customWidth="1"/>
    <col min="2422" max="2422" width="17.28515625" style="1" customWidth="1"/>
    <col min="2423" max="2423" width="15.28515625" style="1" bestFit="1" customWidth="1"/>
    <col min="2424" max="2560" width="11.42578125" style="1"/>
    <col min="2561" max="2561" width="3.42578125" style="1" bestFit="1" customWidth="1"/>
    <col min="2562" max="2562" width="14.5703125" style="1" customWidth="1"/>
    <col min="2563" max="2563" width="38.85546875" style="1" customWidth="1"/>
    <col min="2564" max="2564" width="12.7109375" style="1" customWidth="1"/>
    <col min="2565" max="2565" width="14.5703125" style="1" bestFit="1" customWidth="1"/>
    <col min="2566" max="2566" width="18.28515625" style="1" bestFit="1" customWidth="1"/>
    <col min="2567" max="2567" width="16.140625" style="1" bestFit="1" customWidth="1"/>
    <col min="2568" max="2568" width="14.85546875" style="1" bestFit="1" customWidth="1"/>
    <col min="2569" max="2569" width="19.28515625" style="1" bestFit="1" customWidth="1"/>
    <col min="2570" max="2570" width="10" style="1" bestFit="1" customWidth="1"/>
    <col min="2571" max="2572" width="9.85546875" style="1" customWidth="1"/>
    <col min="2573" max="2582" width="0" style="1" hidden="1" customWidth="1"/>
    <col min="2583" max="2669" width="11.42578125" style="1"/>
    <col min="2670" max="2670" width="28.28515625" style="1" customWidth="1"/>
    <col min="2671" max="2671" width="33.85546875" style="1" customWidth="1"/>
    <col min="2672" max="2672" width="23.28515625" style="1" bestFit="1" customWidth="1"/>
    <col min="2673" max="2673" width="15.42578125" style="1" customWidth="1"/>
    <col min="2674" max="2674" width="8.42578125" style="1" customWidth="1"/>
    <col min="2675" max="2675" width="14.7109375" style="1" customWidth="1"/>
    <col min="2676" max="2676" width="15.42578125" style="1" customWidth="1"/>
    <col min="2677" max="2677" width="13.140625" style="1" customWidth="1"/>
    <col min="2678" max="2678" width="17.28515625" style="1" customWidth="1"/>
    <col min="2679" max="2679" width="15.28515625" style="1" bestFit="1" customWidth="1"/>
    <col min="2680" max="2816" width="11.42578125" style="1"/>
    <col min="2817" max="2817" width="3.42578125" style="1" bestFit="1" customWidth="1"/>
    <col min="2818" max="2818" width="14.5703125" style="1" customWidth="1"/>
    <col min="2819" max="2819" width="38.85546875" style="1" customWidth="1"/>
    <col min="2820" max="2820" width="12.7109375" style="1" customWidth="1"/>
    <col min="2821" max="2821" width="14.5703125" style="1" bestFit="1" customWidth="1"/>
    <col min="2822" max="2822" width="18.28515625" style="1" bestFit="1" customWidth="1"/>
    <col min="2823" max="2823" width="16.140625" style="1" bestFit="1" customWidth="1"/>
    <col min="2824" max="2824" width="14.85546875" style="1" bestFit="1" customWidth="1"/>
    <col min="2825" max="2825" width="19.28515625" style="1" bestFit="1" customWidth="1"/>
    <col min="2826" max="2826" width="10" style="1" bestFit="1" customWidth="1"/>
    <col min="2827" max="2828" width="9.85546875" style="1" customWidth="1"/>
    <col min="2829" max="2838" width="0" style="1" hidden="1" customWidth="1"/>
    <col min="2839" max="2925" width="11.42578125" style="1"/>
    <col min="2926" max="2926" width="28.28515625" style="1" customWidth="1"/>
    <col min="2927" max="2927" width="33.85546875" style="1" customWidth="1"/>
    <col min="2928" max="2928" width="23.28515625" style="1" bestFit="1" customWidth="1"/>
    <col min="2929" max="2929" width="15.42578125" style="1" customWidth="1"/>
    <col min="2930" max="2930" width="8.42578125" style="1" customWidth="1"/>
    <col min="2931" max="2931" width="14.7109375" style="1" customWidth="1"/>
    <col min="2932" max="2932" width="15.42578125" style="1" customWidth="1"/>
    <col min="2933" max="2933" width="13.140625" style="1" customWidth="1"/>
    <col min="2934" max="2934" width="17.28515625" style="1" customWidth="1"/>
    <col min="2935" max="2935" width="15.28515625" style="1" bestFit="1" customWidth="1"/>
    <col min="2936" max="3072" width="11.42578125" style="1"/>
    <col min="3073" max="3073" width="3.42578125" style="1" bestFit="1" customWidth="1"/>
    <col min="3074" max="3074" width="14.5703125" style="1" customWidth="1"/>
    <col min="3075" max="3075" width="38.85546875" style="1" customWidth="1"/>
    <col min="3076" max="3076" width="12.7109375" style="1" customWidth="1"/>
    <col min="3077" max="3077" width="14.5703125" style="1" bestFit="1" customWidth="1"/>
    <col min="3078" max="3078" width="18.28515625" style="1" bestFit="1" customWidth="1"/>
    <col min="3079" max="3079" width="16.140625" style="1" bestFit="1" customWidth="1"/>
    <col min="3080" max="3080" width="14.85546875" style="1" bestFit="1" customWidth="1"/>
    <col min="3081" max="3081" width="19.28515625" style="1" bestFit="1" customWidth="1"/>
    <col min="3082" max="3082" width="10" style="1" bestFit="1" customWidth="1"/>
    <col min="3083" max="3084" width="9.85546875" style="1" customWidth="1"/>
    <col min="3085" max="3094" width="0" style="1" hidden="1" customWidth="1"/>
    <col min="3095" max="3181" width="11.42578125" style="1"/>
    <col min="3182" max="3182" width="28.28515625" style="1" customWidth="1"/>
    <col min="3183" max="3183" width="33.85546875" style="1" customWidth="1"/>
    <col min="3184" max="3184" width="23.28515625" style="1" bestFit="1" customWidth="1"/>
    <col min="3185" max="3185" width="15.42578125" style="1" customWidth="1"/>
    <col min="3186" max="3186" width="8.42578125" style="1" customWidth="1"/>
    <col min="3187" max="3187" width="14.7109375" style="1" customWidth="1"/>
    <col min="3188" max="3188" width="15.42578125" style="1" customWidth="1"/>
    <col min="3189" max="3189" width="13.140625" style="1" customWidth="1"/>
    <col min="3190" max="3190" width="17.28515625" style="1" customWidth="1"/>
    <col min="3191" max="3191" width="15.28515625" style="1" bestFit="1" customWidth="1"/>
    <col min="3192" max="3328" width="11.42578125" style="1"/>
    <col min="3329" max="3329" width="3.42578125" style="1" bestFit="1" customWidth="1"/>
    <col min="3330" max="3330" width="14.5703125" style="1" customWidth="1"/>
    <col min="3331" max="3331" width="38.85546875" style="1" customWidth="1"/>
    <col min="3332" max="3332" width="12.7109375" style="1" customWidth="1"/>
    <col min="3333" max="3333" width="14.5703125" style="1" bestFit="1" customWidth="1"/>
    <col min="3334" max="3334" width="18.28515625" style="1" bestFit="1" customWidth="1"/>
    <col min="3335" max="3335" width="16.140625" style="1" bestFit="1" customWidth="1"/>
    <col min="3336" max="3336" width="14.85546875" style="1" bestFit="1" customWidth="1"/>
    <col min="3337" max="3337" width="19.28515625" style="1" bestFit="1" customWidth="1"/>
    <col min="3338" max="3338" width="10" style="1" bestFit="1" customWidth="1"/>
    <col min="3339" max="3340" width="9.85546875" style="1" customWidth="1"/>
    <col min="3341" max="3350" width="0" style="1" hidden="1" customWidth="1"/>
    <col min="3351" max="3437" width="11.42578125" style="1"/>
    <col min="3438" max="3438" width="28.28515625" style="1" customWidth="1"/>
    <col min="3439" max="3439" width="33.85546875" style="1" customWidth="1"/>
    <col min="3440" max="3440" width="23.28515625" style="1" bestFit="1" customWidth="1"/>
    <col min="3441" max="3441" width="15.42578125" style="1" customWidth="1"/>
    <col min="3442" max="3442" width="8.42578125" style="1" customWidth="1"/>
    <col min="3443" max="3443" width="14.7109375" style="1" customWidth="1"/>
    <col min="3444" max="3444" width="15.42578125" style="1" customWidth="1"/>
    <col min="3445" max="3445" width="13.140625" style="1" customWidth="1"/>
    <col min="3446" max="3446" width="17.28515625" style="1" customWidth="1"/>
    <col min="3447" max="3447" width="15.28515625" style="1" bestFit="1" customWidth="1"/>
    <col min="3448" max="3584" width="11.42578125" style="1"/>
    <col min="3585" max="3585" width="3.42578125" style="1" bestFit="1" customWidth="1"/>
    <col min="3586" max="3586" width="14.5703125" style="1" customWidth="1"/>
    <col min="3587" max="3587" width="38.85546875" style="1" customWidth="1"/>
    <col min="3588" max="3588" width="12.7109375" style="1" customWidth="1"/>
    <col min="3589" max="3589" width="14.5703125" style="1" bestFit="1" customWidth="1"/>
    <col min="3590" max="3590" width="18.28515625" style="1" bestFit="1" customWidth="1"/>
    <col min="3591" max="3591" width="16.140625" style="1" bestFit="1" customWidth="1"/>
    <col min="3592" max="3592" width="14.85546875" style="1" bestFit="1" customWidth="1"/>
    <col min="3593" max="3593" width="19.28515625" style="1" bestFit="1" customWidth="1"/>
    <col min="3594" max="3594" width="10" style="1" bestFit="1" customWidth="1"/>
    <col min="3595" max="3596" width="9.85546875" style="1" customWidth="1"/>
    <col min="3597" max="3606" width="0" style="1" hidden="1" customWidth="1"/>
    <col min="3607" max="3693" width="11.42578125" style="1"/>
    <col min="3694" max="3694" width="28.28515625" style="1" customWidth="1"/>
    <col min="3695" max="3695" width="33.85546875" style="1" customWidth="1"/>
    <col min="3696" max="3696" width="23.28515625" style="1" bestFit="1" customWidth="1"/>
    <col min="3697" max="3697" width="15.42578125" style="1" customWidth="1"/>
    <col min="3698" max="3698" width="8.42578125" style="1" customWidth="1"/>
    <col min="3699" max="3699" width="14.7109375" style="1" customWidth="1"/>
    <col min="3700" max="3700" width="15.42578125" style="1" customWidth="1"/>
    <col min="3701" max="3701" width="13.140625" style="1" customWidth="1"/>
    <col min="3702" max="3702" width="17.28515625" style="1" customWidth="1"/>
    <col min="3703" max="3703" width="15.28515625" style="1" bestFit="1" customWidth="1"/>
    <col min="3704" max="3840" width="11.42578125" style="1"/>
    <col min="3841" max="3841" width="3.42578125" style="1" bestFit="1" customWidth="1"/>
    <col min="3842" max="3842" width="14.5703125" style="1" customWidth="1"/>
    <col min="3843" max="3843" width="38.85546875" style="1" customWidth="1"/>
    <col min="3844" max="3844" width="12.7109375" style="1" customWidth="1"/>
    <col min="3845" max="3845" width="14.5703125" style="1" bestFit="1" customWidth="1"/>
    <col min="3846" max="3846" width="18.28515625" style="1" bestFit="1" customWidth="1"/>
    <col min="3847" max="3847" width="16.140625" style="1" bestFit="1" customWidth="1"/>
    <col min="3848" max="3848" width="14.85546875" style="1" bestFit="1" customWidth="1"/>
    <col min="3849" max="3849" width="19.28515625" style="1" bestFit="1" customWidth="1"/>
    <col min="3850" max="3850" width="10" style="1" bestFit="1" customWidth="1"/>
    <col min="3851" max="3852" width="9.85546875" style="1" customWidth="1"/>
    <col min="3853" max="3862" width="0" style="1" hidden="1" customWidth="1"/>
    <col min="3863" max="3949" width="11.42578125" style="1"/>
    <col min="3950" max="3950" width="28.28515625" style="1" customWidth="1"/>
    <col min="3951" max="3951" width="33.85546875" style="1" customWidth="1"/>
    <col min="3952" max="3952" width="23.28515625" style="1" bestFit="1" customWidth="1"/>
    <col min="3953" max="3953" width="15.42578125" style="1" customWidth="1"/>
    <col min="3954" max="3954" width="8.42578125" style="1" customWidth="1"/>
    <col min="3955" max="3955" width="14.7109375" style="1" customWidth="1"/>
    <col min="3956" max="3956" width="15.42578125" style="1" customWidth="1"/>
    <col min="3957" max="3957" width="13.140625" style="1" customWidth="1"/>
    <col min="3958" max="3958" width="17.28515625" style="1" customWidth="1"/>
    <col min="3959" max="3959" width="15.28515625" style="1" bestFit="1" customWidth="1"/>
    <col min="3960" max="4096" width="11.42578125" style="1"/>
    <col min="4097" max="4097" width="3.42578125" style="1" bestFit="1" customWidth="1"/>
    <col min="4098" max="4098" width="14.5703125" style="1" customWidth="1"/>
    <col min="4099" max="4099" width="38.85546875" style="1" customWidth="1"/>
    <col min="4100" max="4100" width="12.7109375" style="1" customWidth="1"/>
    <col min="4101" max="4101" width="14.5703125" style="1" bestFit="1" customWidth="1"/>
    <col min="4102" max="4102" width="18.28515625" style="1" bestFit="1" customWidth="1"/>
    <col min="4103" max="4103" width="16.140625" style="1" bestFit="1" customWidth="1"/>
    <col min="4104" max="4104" width="14.85546875" style="1" bestFit="1" customWidth="1"/>
    <col min="4105" max="4105" width="19.28515625" style="1" bestFit="1" customWidth="1"/>
    <col min="4106" max="4106" width="10" style="1" bestFit="1" customWidth="1"/>
    <col min="4107" max="4108" width="9.85546875" style="1" customWidth="1"/>
    <col min="4109" max="4118" width="0" style="1" hidden="1" customWidth="1"/>
    <col min="4119" max="4205" width="11.42578125" style="1"/>
    <col min="4206" max="4206" width="28.28515625" style="1" customWidth="1"/>
    <col min="4207" max="4207" width="33.85546875" style="1" customWidth="1"/>
    <col min="4208" max="4208" width="23.28515625" style="1" bestFit="1" customWidth="1"/>
    <col min="4209" max="4209" width="15.42578125" style="1" customWidth="1"/>
    <col min="4210" max="4210" width="8.42578125" style="1" customWidth="1"/>
    <col min="4211" max="4211" width="14.7109375" style="1" customWidth="1"/>
    <col min="4212" max="4212" width="15.42578125" style="1" customWidth="1"/>
    <col min="4213" max="4213" width="13.140625" style="1" customWidth="1"/>
    <col min="4214" max="4214" width="17.28515625" style="1" customWidth="1"/>
    <col min="4215" max="4215" width="15.28515625" style="1" bestFit="1" customWidth="1"/>
    <col min="4216" max="4352" width="11.42578125" style="1"/>
    <col min="4353" max="4353" width="3.42578125" style="1" bestFit="1" customWidth="1"/>
    <col min="4354" max="4354" width="14.5703125" style="1" customWidth="1"/>
    <col min="4355" max="4355" width="38.85546875" style="1" customWidth="1"/>
    <col min="4356" max="4356" width="12.7109375" style="1" customWidth="1"/>
    <col min="4357" max="4357" width="14.5703125" style="1" bestFit="1" customWidth="1"/>
    <col min="4358" max="4358" width="18.28515625" style="1" bestFit="1" customWidth="1"/>
    <col min="4359" max="4359" width="16.140625" style="1" bestFit="1" customWidth="1"/>
    <col min="4360" max="4360" width="14.85546875" style="1" bestFit="1" customWidth="1"/>
    <col min="4361" max="4361" width="19.28515625" style="1" bestFit="1" customWidth="1"/>
    <col min="4362" max="4362" width="10" style="1" bestFit="1" customWidth="1"/>
    <col min="4363" max="4364" width="9.85546875" style="1" customWidth="1"/>
    <col min="4365" max="4374" width="0" style="1" hidden="1" customWidth="1"/>
    <col min="4375" max="4461" width="11.42578125" style="1"/>
    <col min="4462" max="4462" width="28.28515625" style="1" customWidth="1"/>
    <col min="4463" max="4463" width="33.85546875" style="1" customWidth="1"/>
    <col min="4464" max="4464" width="23.28515625" style="1" bestFit="1" customWidth="1"/>
    <col min="4465" max="4465" width="15.42578125" style="1" customWidth="1"/>
    <col min="4466" max="4466" width="8.42578125" style="1" customWidth="1"/>
    <col min="4467" max="4467" width="14.7109375" style="1" customWidth="1"/>
    <col min="4468" max="4468" width="15.42578125" style="1" customWidth="1"/>
    <col min="4469" max="4469" width="13.140625" style="1" customWidth="1"/>
    <col min="4470" max="4470" width="17.28515625" style="1" customWidth="1"/>
    <col min="4471" max="4471" width="15.28515625" style="1" bestFit="1" customWidth="1"/>
    <col min="4472" max="4608" width="11.42578125" style="1"/>
    <col min="4609" max="4609" width="3.42578125" style="1" bestFit="1" customWidth="1"/>
    <col min="4610" max="4610" width="14.5703125" style="1" customWidth="1"/>
    <col min="4611" max="4611" width="38.85546875" style="1" customWidth="1"/>
    <col min="4612" max="4612" width="12.7109375" style="1" customWidth="1"/>
    <col min="4613" max="4613" width="14.5703125" style="1" bestFit="1" customWidth="1"/>
    <col min="4614" max="4614" width="18.28515625" style="1" bestFit="1" customWidth="1"/>
    <col min="4615" max="4615" width="16.140625" style="1" bestFit="1" customWidth="1"/>
    <col min="4616" max="4616" width="14.85546875" style="1" bestFit="1" customWidth="1"/>
    <col min="4617" max="4617" width="19.28515625" style="1" bestFit="1" customWidth="1"/>
    <col min="4618" max="4618" width="10" style="1" bestFit="1" customWidth="1"/>
    <col min="4619" max="4620" width="9.85546875" style="1" customWidth="1"/>
    <col min="4621" max="4630" width="0" style="1" hidden="1" customWidth="1"/>
    <col min="4631" max="4717" width="11.42578125" style="1"/>
    <col min="4718" max="4718" width="28.28515625" style="1" customWidth="1"/>
    <col min="4719" max="4719" width="33.85546875" style="1" customWidth="1"/>
    <col min="4720" max="4720" width="23.28515625" style="1" bestFit="1" customWidth="1"/>
    <col min="4721" max="4721" width="15.42578125" style="1" customWidth="1"/>
    <col min="4722" max="4722" width="8.42578125" style="1" customWidth="1"/>
    <col min="4723" max="4723" width="14.7109375" style="1" customWidth="1"/>
    <col min="4724" max="4724" width="15.42578125" style="1" customWidth="1"/>
    <col min="4725" max="4725" width="13.140625" style="1" customWidth="1"/>
    <col min="4726" max="4726" width="17.28515625" style="1" customWidth="1"/>
    <col min="4727" max="4727" width="15.28515625" style="1" bestFit="1" customWidth="1"/>
    <col min="4728" max="4864" width="11.42578125" style="1"/>
    <col min="4865" max="4865" width="3.42578125" style="1" bestFit="1" customWidth="1"/>
    <col min="4866" max="4866" width="14.5703125" style="1" customWidth="1"/>
    <col min="4867" max="4867" width="38.85546875" style="1" customWidth="1"/>
    <col min="4868" max="4868" width="12.7109375" style="1" customWidth="1"/>
    <col min="4869" max="4869" width="14.5703125" style="1" bestFit="1" customWidth="1"/>
    <col min="4870" max="4870" width="18.28515625" style="1" bestFit="1" customWidth="1"/>
    <col min="4871" max="4871" width="16.140625" style="1" bestFit="1" customWidth="1"/>
    <col min="4872" max="4872" width="14.85546875" style="1" bestFit="1" customWidth="1"/>
    <col min="4873" max="4873" width="19.28515625" style="1" bestFit="1" customWidth="1"/>
    <col min="4874" max="4874" width="10" style="1" bestFit="1" customWidth="1"/>
    <col min="4875" max="4876" width="9.85546875" style="1" customWidth="1"/>
    <col min="4877" max="4886" width="0" style="1" hidden="1" customWidth="1"/>
    <col min="4887" max="4973" width="11.42578125" style="1"/>
    <col min="4974" max="4974" width="28.28515625" style="1" customWidth="1"/>
    <col min="4975" max="4975" width="33.85546875" style="1" customWidth="1"/>
    <col min="4976" max="4976" width="23.28515625" style="1" bestFit="1" customWidth="1"/>
    <col min="4977" max="4977" width="15.42578125" style="1" customWidth="1"/>
    <col min="4978" max="4978" width="8.42578125" style="1" customWidth="1"/>
    <col min="4979" max="4979" width="14.7109375" style="1" customWidth="1"/>
    <col min="4980" max="4980" width="15.42578125" style="1" customWidth="1"/>
    <col min="4981" max="4981" width="13.140625" style="1" customWidth="1"/>
    <col min="4982" max="4982" width="17.28515625" style="1" customWidth="1"/>
    <col min="4983" max="4983" width="15.28515625" style="1" bestFit="1" customWidth="1"/>
    <col min="4984" max="5120" width="11.42578125" style="1"/>
    <col min="5121" max="5121" width="3.42578125" style="1" bestFit="1" customWidth="1"/>
    <col min="5122" max="5122" width="14.5703125" style="1" customWidth="1"/>
    <col min="5123" max="5123" width="38.85546875" style="1" customWidth="1"/>
    <col min="5124" max="5124" width="12.7109375" style="1" customWidth="1"/>
    <col min="5125" max="5125" width="14.5703125" style="1" bestFit="1" customWidth="1"/>
    <col min="5126" max="5126" width="18.28515625" style="1" bestFit="1" customWidth="1"/>
    <col min="5127" max="5127" width="16.140625" style="1" bestFit="1" customWidth="1"/>
    <col min="5128" max="5128" width="14.85546875" style="1" bestFit="1" customWidth="1"/>
    <col min="5129" max="5129" width="19.28515625" style="1" bestFit="1" customWidth="1"/>
    <col min="5130" max="5130" width="10" style="1" bestFit="1" customWidth="1"/>
    <col min="5131" max="5132" width="9.85546875" style="1" customWidth="1"/>
    <col min="5133" max="5142" width="0" style="1" hidden="1" customWidth="1"/>
    <col min="5143" max="5229" width="11.42578125" style="1"/>
    <col min="5230" max="5230" width="28.28515625" style="1" customWidth="1"/>
    <col min="5231" max="5231" width="33.85546875" style="1" customWidth="1"/>
    <col min="5232" max="5232" width="23.28515625" style="1" bestFit="1" customWidth="1"/>
    <col min="5233" max="5233" width="15.42578125" style="1" customWidth="1"/>
    <col min="5234" max="5234" width="8.42578125" style="1" customWidth="1"/>
    <col min="5235" max="5235" width="14.7109375" style="1" customWidth="1"/>
    <col min="5236" max="5236" width="15.42578125" style="1" customWidth="1"/>
    <col min="5237" max="5237" width="13.140625" style="1" customWidth="1"/>
    <col min="5238" max="5238" width="17.28515625" style="1" customWidth="1"/>
    <col min="5239" max="5239" width="15.28515625" style="1" bestFit="1" customWidth="1"/>
    <col min="5240" max="5376" width="11.42578125" style="1"/>
    <col min="5377" max="5377" width="3.42578125" style="1" bestFit="1" customWidth="1"/>
    <col min="5378" max="5378" width="14.5703125" style="1" customWidth="1"/>
    <col min="5379" max="5379" width="38.85546875" style="1" customWidth="1"/>
    <col min="5380" max="5380" width="12.7109375" style="1" customWidth="1"/>
    <col min="5381" max="5381" width="14.5703125" style="1" bestFit="1" customWidth="1"/>
    <col min="5382" max="5382" width="18.28515625" style="1" bestFit="1" customWidth="1"/>
    <col min="5383" max="5383" width="16.140625" style="1" bestFit="1" customWidth="1"/>
    <col min="5384" max="5384" width="14.85546875" style="1" bestFit="1" customWidth="1"/>
    <col min="5385" max="5385" width="19.28515625" style="1" bestFit="1" customWidth="1"/>
    <col min="5386" max="5386" width="10" style="1" bestFit="1" customWidth="1"/>
    <col min="5387" max="5388" width="9.85546875" style="1" customWidth="1"/>
    <col min="5389" max="5398" width="0" style="1" hidden="1" customWidth="1"/>
    <col min="5399" max="5485" width="11.42578125" style="1"/>
    <col min="5486" max="5486" width="28.28515625" style="1" customWidth="1"/>
    <col min="5487" max="5487" width="33.85546875" style="1" customWidth="1"/>
    <col min="5488" max="5488" width="23.28515625" style="1" bestFit="1" customWidth="1"/>
    <col min="5489" max="5489" width="15.42578125" style="1" customWidth="1"/>
    <col min="5490" max="5490" width="8.42578125" style="1" customWidth="1"/>
    <col min="5491" max="5491" width="14.7109375" style="1" customWidth="1"/>
    <col min="5492" max="5492" width="15.42578125" style="1" customWidth="1"/>
    <col min="5493" max="5493" width="13.140625" style="1" customWidth="1"/>
    <col min="5494" max="5494" width="17.28515625" style="1" customWidth="1"/>
    <col min="5495" max="5495" width="15.28515625" style="1" bestFit="1" customWidth="1"/>
    <col min="5496" max="5632" width="11.42578125" style="1"/>
    <col min="5633" max="5633" width="3.42578125" style="1" bestFit="1" customWidth="1"/>
    <col min="5634" max="5634" width="14.5703125" style="1" customWidth="1"/>
    <col min="5635" max="5635" width="38.85546875" style="1" customWidth="1"/>
    <col min="5636" max="5636" width="12.7109375" style="1" customWidth="1"/>
    <col min="5637" max="5637" width="14.5703125" style="1" bestFit="1" customWidth="1"/>
    <col min="5638" max="5638" width="18.28515625" style="1" bestFit="1" customWidth="1"/>
    <col min="5639" max="5639" width="16.140625" style="1" bestFit="1" customWidth="1"/>
    <col min="5640" max="5640" width="14.85546875" style="1" bestFit="1" customWidth="1"/>
    <col min="5641" max="5641" width="19.28515625" style="1" bestFit="1" customWidth="1"/>
    <col min="5642" max="5642" width="10" style="1" bestFit="1" customWidth="1"/>
    <col min="5643" max="5644" width="9.85546875" style="1" customWidth="1"/>
    <col min="5645" max="5654" width="0" style="1" hidden="1" customWidth="1"/>
    <col min="5655" max="5741" width="11.42578125" style="1"/>
    <col min="5742" max="5742" width="28.28515625" style="1" customWidth="1"/>
    <col min="5743" max="5743" width="33.85546875" style="1" customWidth="1"/>
    <col min="5744" max="5744" width="23.28515625" style="1" bestFit="1" customWidth="1"/>
    <col min="5745" max="5745" width="15.42578125" style="1" customWidth="1"/>
    <col min="5746" max="5746" width="8.42578125" style="1" customWidth="1"/>
    <col min="5747" max="5747" width="14.7109375" style="1" customWidth="1"/>
    <col min="5748" max="5748" width="15.42578125" style="1" customWidth="1"/>
    <col min="5749" max="5749" width="13.140625" style="1" customWidth="1"/>
    <col min="5750" max="5750" width="17.28515625" style="1" customWidth="1"/>
    <col min="5751" max="5751" width="15.28515625" style="1" bestFit="1" customWidth="1"/>
    <col min="5752" max="5888" width="11.42578125" style="1"/>
    <col min="5889" max="5889" width="3.42578125" style="1" bestFit="1" customWidth="1"/>
    <col min="5890" max="5890" width="14.5703125" style="1" customWidth="1"/>
    <col min="5891" max="5891" width="38.85546875" style="1" customWidth="1"/>
    <col min="5892" max="5892" width="12.7109375" style="1" customWidth="1"/>
    <col min="5893" max="5893" width="14.5703125" style="1" bestFit="1" customWidth="1"/>
    <col min="5894" max="5894" width="18.28515625" style="1" bestFit="1" customWidth="1"/>
    <col min="5895" max="5895" width="16.140625" style="1" bestFit="1" customWidth="1"/>
    <col min="5896" max="5896" width="14.85546875" style="1" bestFit="1" customWidth="1"/>
    <col min="5897" max="5897" width="19.28515625" style="1" bestFit="1" customWidth="1"/>
    <col min="5898" max="5898" width="10" style="1" bestFit="1" customWidth="1"/>
    <col min="5899" max="5900" width="9.85546875" style="1" customWidth="1"/>
    <col min="5901" max="5910" width="0" style="1" hidden="1" customWidth="1"/>
    <col min="5911" max="5997" width="11.42578125" style="1"/>
    <col min="5998" max="5998" width="28.28515625" style="1" customWidth="1"/>
    <col min="5999" max="5999" width="33.85546875" style="1" customWidth="1"/>
    <col min="6000" max="6000" width="23.28515625" style="1" bestFit="1" customWidth="1"/>
    <col min="6001" max="6001" width="15.42578125" style="1" customWidth="1"/>
    <col min="6002" max="6002" width="8.42578125" style="1" customWidth="1"/>
    <col min="6003" max="6003" width="14.7109375" style="1" customWidth="1"/>
    <col min="6004" max="6004" width="15.42578125" style="1" customWidth="1"/>
    <col min="6005" max="6005" width="13.140625" style="1" customWidth="1"/>
    <col min="6006" max="6006" width="17.28515625" style="1" customWidth="1"/>
    <col min="6007" max="6007" width="15.28515625" style="1" bestFit="1" customWidth="1"/>
    <col min="6008" max="6144" width="11.42578125" style="1"/>
    <col min="6145" max="6145" width="3.42578125" style="1" bestFit="1" customWidth="1"/>
    <col min="6146" max="6146" width="14.5703125" style="1" customWidth="1"/>
    <col min="6147" max="6147" width="38.85546875" style="1" customWidth="1"/>
    <col min="6148" max="6148" width="12.7109375" style="1" customWidth="1"/>
    <col min="6149" max="6149" width="14.5703125" style="1" bestFit="1" customWidth="1"/>
    <col min="6150" max="6150" width="18.28515625" style="1" bestFit="1" customWidth="1"/>
    <col min="6151" max="6151" width="16.140625" style="1" bestFit="1" customWidth="1"/>
    <col min="6152" max="6152" width="14.85546875" style="1" bestFit="1" customWidth="1"/>
    <col min="6153" max="6153" width="19.28515625" style="1" bestFit="1" customWidth="1"/>
    <col min="6154" max="6154" width="10" style="1" bestFit="1" customWidth="1"/>
    <col min="6155" max="6156" width="9.85546875" style="1" customWidth="1"/>
    <col min="6157" max="6166" width="0" style="1" hidden="1" customWidth="1"/>
    <col min="6167" max="6253" width="11.42578125" style="1"/>
    <col min="6254" max="6254" width="28.28515625" style="1" customWidth="1"/>
    <col min="6255" max="6255" width="33.85546875" style="1" customWidth="1"/>
    <col min="6256" max="6256" width="23.28515625" style="1" bestFit="1" customWidth="1"/>
    <col min="6257" max="6257" width="15.42578125" style="1" customWidth="1"/>
    <col min="6258" max="6258" width="8.42578125" style="1" customWidth="1"/>
    <col min="6259" max="6259" width="14.7109375" style="1" customWidth="1"/>
    <col min="6260" max="6260" width="15.42578125" style="1" customWidth="1"/>
    <col min="6261" max="6261" width="13.140625" style="1" customWidth="1"/>
    <col min="6262" max="6262" width="17.28515625" style="1" customWidth="1"/>
    <col min="6263" max="6263" width="15.28515625" style="1" bestFit="1" customWidth="1"/>
    <col min="6264" max="6400" width="11.42578125" style="1"/>
    <col min="6401" max="6401" width="3.42578125" style="1" bestFit="1" customWidth="1"/>
    <col min="6402" max="6402" width="14.5703125" style="1" customWidth="1"/>
    <col min="6403" max="6403" width="38.85546875" style="1" customWidth="1"/>
    <col min="6404" max="6404" width="12.7109375" style="1" customWidth="1"/>
    <col min="6405" max="6405" width="14.5703125" style="1" bestFit="1" customWidth="1"/>
    <col min="6406" max="6406" width="18.28515625" style="1" bestFit="1" customWidth="1"/>
    <col min="6407" max="6407" width="16.140625" style="1" bestFit="1" customWidth="1"/>
    <col min="6408" max="6408" width="14.85546875" style="1" bestFit="1" customWidth="1"/>
    <col min="6409" max="6409" width="19.28515625" style="1" bestFit="1" customWidth="1"/>
    <col min="6410" max="6410" width="10" style="1" bestFit="1" customWidth="1"/>
    <col min="6411" max="6412" width="9.85546875" style="1" customWidth="1"/>
    <col min="6413" max="6422" width="0" style="1" hidden="1" customWidth="1"/>
    <col min="6423" max="6509" width="11.42578125" style="1"/>
    <col min="6510" max="6510" width="28.28515625" style="1" customWidth="1"/>
    <col min="6511" max="6511" width="33.85546875" style="1" customWidth="1"/>
    <col min="6512" max="6512" width="23.28515625" style="1" bestFit="1" customWidth="1"/>
    <col min="6513" max="6513" width="15.42578125" style="1" customWidth="1"/>
    <col min="6514" max="6514" width="8.42578125" style="1" customWidth="1"/>
    <col min="6515" max="6515" width="14.7109375" style="1" customWidth="1"/>
    <col min="6516" max="6516" width="15.42578125" style="1" customWidth="1"/>
    <col min="6517" max="6517" width="13.140625" style="1" customWidth="1"/>
    <col min="6518" max="6518" width="17.28515625" style="1" customWidth="1"/>
    <col min="6519" max="6519" width="15.28515625" style="1" bestFit="1" customWidth="1"/>
    <col min="6520" max="6656" width="11.42578125" style="1"/>
    <col min="6657" max="6657" width="3.42578125" style="1" bestFit="1" customWidth="1"/>
    <col min="6658" max="6658" width="14.5703125" style="1" customWidth="1"/>
    <col min="6659" max="6659" width="38.85546875" style="1" customWidth="1"/>
    <col min="6660" max="6660" width="12.7109375" style="1" customWidth="1"/>
    <col min="6661" max="6661" width="14.5703125" style="1" bestFit="1" customWidth="1"/>
    <col min="6662" max="6662" width="18.28515625" style="1" bestFit="1" customWidth="1"/>
    <col min="6663" max="6663" width="16.140625" style="1" bestFit="1" customWidth="1"/>
    <col min="6664" max="6664" width="14.85546875" style="1" bestFit="1" customWidth="1"/>
    <col min="6665" max="6665" width="19.28515625" style="1" bestFit="1" customWidth="1"/>
    <col min="6666" max="6666" width="10" style="1" bestFit="1" customWidth="1"/>
    <col min="6667" max="6668" width="9.85546875" style="1" customWidth="1"/>
    <col min="6669" max="6678" width="0" style="1" hidden="1" customWidth="1"/>
    <col min="6679" max="6765" width="11.42578125" style="1"/>
    <col min="6766" max="6766" width="28.28515625" style="1" customWidth="1"/>
    <col min="6767" max="6767" width="33.85546875" style="1" customWidth="1"/>
    <col min="6768" max="6768" width="23.28515625" style="1" bestFit="1" customWidth="1"/>
    <col min="6769" max="6769" width="15.42578125" style="1" customWidth="1"/>
    <col min="6770" max="6770" width="8.42578125" style="1" customWidth="1"/>
    <col min="6771" max="6771" width="14.7109375" style="1" customWidth="1"/>
    <col min="6772" max="6772" width="15.42578125" style="1" customWidth="1"/>
    <col min="6773" max="6773" width="13.140625" style="1" customWidth="1"/>
    <col min="6774" max="6774" width="17.28515625" style="1" customWidth="1"/>
    <col min="6775" max="6775" width="15.28515625" style="1" bestFit="1" customWidth="1"/>
    <col min="6776" max="6912" width="11.42578125" style="1"/>
    <col min="6913" max="6913" width="3.42578125" style="1" bestFit="1" customWidth="1"/>
    <col min="6914" max="6914" width="14.5703125" style="1" customWidth="1"/>
    <col min="6915" max="6915" width="38.85546875" style="1" customWidth="1"/>
    <col min="6916" max="6916" width="12.7109375" style="1" customWidth="1"/>
    <col min="6917" max="6917" width="14.5703125" style="1" bestFit="1" customWidth="1"/>
    <col min="6918" max="6918" width="18.28515625" style="1" bestFit="1" customWidth="1"/>
    <col min="6919" max="6919" width="16.140625" style="1" bestFit="1" customWidth="1"/>
    <col min="6920" max="6920" width="14.85546875" style="1" bestFit="1" customWidth="1"/>
    <col min="6921" max="6921" width="19.28515625" style="1" bestFit="1" customWidth="1"/>
    <col min="6922" max="6922" width="10" style="1" bestFit="1" customWidth="1"/>
    <col min="6923" max="6924" width="9.85546875" style="1" customWidth="1"/>
    <col min="6925" max="6934" width="0" style="1" hidden="1" customWidth="1"/>
    <col min="6935" max="7021" width="11.42578125" style="1"/>
    <col min="7022" max="7022" width="28.28515625" style="1" customWidth="1"/>
    <col min="7023" max="7023" width="33.85546875" style="1" customWidth="1"/>
    <col min="7024" max="7024" width="23.28515625" style="1" bestFit="1" customWidth="1"/>
    <col min="7025" max="7025" width="15.42578125" style="1" customWidth="1"/>
    <col min="7026" max="7026" width="8.42578125" style="1" customWidth="1"/>
    <col min="7027" max="7027" width="14.7109375" style="1" customWidth="1"/>
    <col min="7028" max="7028" width="15.42578125" style="1" customWidth="1"/>
    <col min="7029" max="7029" width="13.140625" style="1" customWidth="1"/>
    <col min="7030" max="7030" width="17.28515625" style="1" customWidth="1"/>
    <col min="7031" max="7031" width="15.28515625" style="1" bestFit="1" customWidth="1"/>
    <col min="7032" max="7168" width="11.42578125" style="1"/>
    <col min="7169" max="7169" width="3.42578125" style="1" bestFit="1" customWidth="1"/>
    <col min="7170" max="7170" width="14.5703125" style="1" customWidth="1"/>
    <col min="7171" max="7171" width="38.85546875" style="1" customWidth="1"/>
    <col min="7172" max="7172" width="12.7109375" style="1" customWidth="1"/>
    <col min="7173" max="7173" width="14.5703125" style="1" bestFit="1" customWidth="1"/>
    <col min="7174" max="7174" width="18.28515625" style="1" bestFit="1" customWidth="1"/>
    <col min="7175" max="7175" width="16.140625" style="1" bestFit="1" customWidth="1"/>
    <col min="7176" max="7176" width="14.85546875" style="1" bestFit="1" customWidth="1"/>
    <col min="7177" max="7177" width="19.28515625" style="1" bestFit="1" customWidth="1"/>
    <col min="7178" max="7178" width="10" style="1" bestFit="1" customWidth="1"/>
    <col min="7179" max="7180" width="9.85546875" style="1" customWidth="1"/>
    <col min="7181" max="7190" width="0" style="1" hidden="1" customWidth="1"/>
    <col min="7191" max="7277" width="11.42578125" style="1"/>
    <col min="7278" max="7278" width="28.28515625" style="1" customWidth="1"/>
    <col min="7279" max="7279" width="33.85546875" style="1" customWidth="1"/>
    <col min="7280" max="7280" width="23.28515625" style="1" bestFit="1" customWidth="1"/>
    <col min="7281" max="7281" width="15.42578125" style="1" customWidth="1"/>
    <col min="7282" max="7282" width="8.42578125" style="1" customWidth="1"/>
    <col min="7283" max="7283" width="14.7109375" style="1" customWidth="1"/>
    <col min="7284" max="7284" width="15.42578125" style="1" customWidth="1"/>
    <col min="7285" max="7285" width="13.140625" style="1" customWidth="1"/>
    <col min="7286" max="7286" width="17.28515625" style="1" customWidth="1"/>
    <col min="7287" max="7287" width="15.28515625" style="1" bestFit="1" customWidth="1"/>
    <col min="7288" max="7424" width="11.42578125" style="1"/>
    <col min="7425" max="7425" width="3.42578125" style="1" bestFit="1" customWidth="1"/>
    <col min="7426" max="7426" width="14.5703125" style="1" customWidth="1"/>
    <col min="7427" max="7427" width="38.85546875" style="1" customWidth="1"/>
    <col min="7428" max="7428" width="12.7109375" style="1" customWidth="1"/>
    <col min="7429" max="7429" width="14.5703125" style="1" bestFit="1" customWidth="1"/>
    <col min="7430" max="7430" width="18.28515625" style="1" bestFit="1" customWidth="1"/>
    <col min="7431" max="7431" width="16.140625" style="1" bestFit="1" customWidth="1"/>
    <col min="7432" max="7432" width="14.85546875" style="1" bestFit="1" customWidth="1"/>
    <col min="7433" max="7433" width="19.28515625" style="1" bestFit="1" customWidth="1"/>
    <col min="7434" max="7434" width="10" style="1" bestFit="1" customWidth="1"/>
    <col min="7435" max="7436" width="9.85546875" style="1" customWidth="1"/>
    <col min="7437" max="7446" width="0" style="1" hidden="1" customWidth="1"/>
    <col min="7447" max="7533" width="11.42578125" style="1"/>
    <col min="7534" max="7534" width="28.28515625" style="1" customWidth="1"/>
    <col min="7535" max="7535" width="33.85546875" style="1" customWidth="1"/>
    <col min="7536" max="7536" width="23.28515625" style="1" bestFit="1" customWidth="1"/>
    <col min="7537" max="7537" width="15.42578125" style="1" customWidth="1"/>
    <col min="7538" max="7538" width="8.42578125" style="1" customWidth="1"/>
    <col min="7539" max="7539" width="14.7109375" style="1" customWidth="1"/>
    <col min="7540" max="7540" width="15.42578125" style="1" customWidth="1"/>
    <col min="7541" max="7541" width="13.140625" style="1" customWidth="1"/>
    <col min="7542" max="7542" width="17.28515625" style="1" customWidth="1"/>
    <col min="7543" max="7543" width="15.28515625" style="1" bestFit="1" customWidth="1"/>
    <col min="7544" max="7680" width="11.42578125" style="1"/>
    <col min="7681" max="7681" width="3.42578125" style="1" bestFit="1" customWidth="1"/>
    <col min="7682" max="7682" width="14.5703125" style="1" customWidth="1"/>
    <col min="7683" max="7683" width="38.85546875" style="1" customWidth="1"/>
    <col min="7684" max="7684" width="12.7109375" style="1" customWidth="1"/>
    <col min="7685" max="7685" width="14.5703125" style="1" bestFit="1" customWidth="1"/>
    <col min="7686" max="7686" width="18.28515625" style="1" bestFit="1" customWidth="1"/>
    <col min="7687" max="7687" width="16.140625" style="1" bestFit="1" customWidth="1"/>
    <col min="7688" max="7688" width="14.85546875" style="1" bestFit="1" customWidth="1"/>
    <col min="7689" max="7689" width="19.28515625" style="1" bestFit="1" customWidth="1"/>
    <col min="7690" max="7690" width="10" style="1" bestFit="1" customWidth="1"/>
    <col min="7691" max="7692" width="9.85546875" style="1" customWidth="1"/>
    <col min="7693" max="7702" width="0" style="1" hidden="1" customWidth="1"/>
    <col min="7703" max="7789" width="11.42578125" style="1"/>
    <col min="7790" max="7790" width="28.28515625" style="1" customWidth="1"/>
    <col min="7791" max="7791" width="33.85546875" style="1" customWidth="1"/>
    <col min="7792" max="7792" width="23.28515625" style="1" bestFit="1" customWidth="1"/>
    <col min="7793" max="7793" width="15.42578125" style="1" customWidth="1"/>
    <col min="7794" max="7794" width="8.42578125" style="1" customWidth="1"/>
    <col min="7795" max="7795" width="14.7109375" style="1" customWidth="1"/>
    <col min="7796" max="7796" width="15.42578125" style="1" customWidth="1"/>
    <col min="7797" max="7797" width="13.140625" style="1" customWidth="1"/>
    <col min="7798" max="7798" width="17.28515625" style="1" customWidth="1"/>
    <col min="7799" max="7799" width="15.28515625" style="1" bestFit="1" customWidth="1"/>
    <col min="7800" max="7936" width="11.42578125" style="1"/>
    <col min="7937" max="7937" width="3.42578125" style="1" bestFit="1" customWidth="1"/>
    <col min="7938" max="7938" width="14.5703125" style="1" customWidth="1"/>
    <col min="7939" max="7939" width="38.85546875" style="1" customWidth="1"/>
    <col min="7940" max="7940" width="12.7109375" style="1" customWidth="1"/>
    <col min="7941" max="7941" width="14.5703125" style="1" bestFit="1" customWidth="1"/>
    <col min="7942" max="7942" width="18.28515625" style="1" bestFit="1" customWidth="1"/>
    <col min="7943" max="7943" width="16.140625" style="1" bestFit="1" customWidth="1"/>
    <col min="7944" max="7944" width="14.85546875" style="1" bestFit="1" customWidth="1"/>
    <col min="7945" max="7945" width="19.28515625" style="1" bestFit="1" customWidth="1"/>
    <col min="7946" max="7946" width="10" style="1" bestFit="1" customWidth="1"/>
    <col min="7947" max="7948" width="9.85546875" style="1" customWidth="1"/>
    <col min="7949" max="7958" width="0" style="1" hidden="1" customWidth="1"/>
    <col min="7959" max="8045" width="11.42578125" style="1"/>
    <col min="8046" max="8046" width="28.28515625" style="1" customWidth="1"/>
    <col min="8047" max="8047" width="33.85546875" style="1" customWidth="1"/>
    <col min="8048" max="8048" width="23.28515625" style="1" bestFit="1" customWidth="1"/>
    <col min="8049" max="8049" width="15.42578125" style="1" customWidth="1"/>
    <col min="8050" max="8050" width="8.42578125" style="1" customWidth="1"/>
    <col min="8051" max="8051" width="14.7109375" style="1" customWidth="1"/>
    <col min="8052" max="8052" width="15.42578125" style="1" customWidth="1"/>
    <col min="8053" max="8053" width="13.140625" style="1" customWidth="1"/>
    <col min="8054" max="8054" width="17.28515625" style="1" customWidth="1"/>
    <col min="8055" max="8055" width="15.28515625" style="1" bestFit="1" customWidth="1"/>
    <col min="8056" max="8192" width="11.42578125" style="1"/>
    <col min="8193" max="8193" width="3.42578125" style="1" bestFit="1" customWidth="1"/>
    <col min="8194" max="8194" width="14.5703125" style="1" customWidth="1"/>
    <col min="8195" max="8195" width="38.85546875" style="1" customWidth="1"/>
    <col min="8196" max="8196" width="12.7109375" style="1" customWidth="1"/>
    <col min="8197" max="8197" width="14.5703125" style="1" bestFit="1" customWidth="1"/>
    <col min="8198" max="8198" width="18.28515625" style="1" bestFit="1" customWidth="1"/>
    <col min="8199" max="8199" width="16.140625" style="1" bestFit="1" customWidth="1"/>
    <col min="8200" max="8200" width="14.85546875" style="1" bestFit="1" customWidth="1"/>
    <col min="8201" max="8201" width="19.28515625" style="1" bestFit="1" customWidth="1"/>
    <col min="8202" max="8202" width="10" style="1" bestFit="1" customWidth="1"/>
    <col min="8203" max="8204" width="9.85546875" style="1" customWidth="1"/>
    <col min="8205" max="8214" width="0" style="1" hidden="1" customWidth="1"/>
    <col min="8215" max="8301" width="11.42578125" style="1"/>
    <col min="8302" max="8302" width="28.28515625" style="1" customWidth="1"/>
    <col min="8303" max="8303" width="33.85546875" style="1" customWidth="1"/>
    <col min="8304" max="8304" width="23.28515625" style="1" bestFit="1" customWidth="1"/>
    <col min="8305" max="8305" width="15.42578125" style="1" customWidth="1"/>
    <col min="8306" max="8306" width="8.42578125" style="1" customWidth="1"/>
    <col min="8307" max="8307" width="14.7109375" style="1" customWidth="1"/>
    <col min="8308" max="8308" width="15.42578125" style="1" customWidth="1"/>
    <col min="8309" max="8309" width="13.140625" style="1" customWidth="1"/>
    <col min="8310" max="8310" width="17.28515625" style="1" customWidth="1"/>
    <col min="8311" max="8311" width="15.28515625" style="1" bestFit="1" customWidth="1"/>
    <col min="8312" max="8448" width="11.42578125" style="1"/>
    <col min="8449" max="8449" width="3.42578125" style="1" bestFit="1" customWidth="1"/>
    <col min="8450" max="8450" width="14.5703125" style="1" customWidth="1"/>
    <col min="8451" max="8451" width="38.85546875" style="1" customWidth="1"/>
    <col min="8452" max="8452" width="12.7109375" style="1" customWidth="1"/>
    <col min="8453" max="8453" width="14.5703125" style="1" bestFit="1" customWidth="1"/>
    <col min="8454" max="8454" width="18.28515625" style="1" bestFit="1" customWidth="1"/>
    <col min="8455" max="8455" width="16.140625" style="1" bestFit="1" customWidth="1"/>
    <col min="8456" max="8456" width="14.85546875" style="1" bestFit="1" customWidth="1"/>
    <col min="8457" max="8457" width="19.28515625" style="1" bestFit="1" customWidth="1"/>
    <col min="8458" max="8458" width="10" style="1" bestFit="1" customWidth="1"/>
    <col min="8459" max="8460" width="9.85546875" style="1" customWidth="1"/>
    <col min="8461" max="8470" width="0" style="1" hidden="1" customWidth="1"/>
    <col min="8471" max="8557" width="11.42578125" style="1"/>
    <col min="8558" max="8558" width="28.28515625" style="1" customWidth="1"/>
    <col min="8559" max="8559" width="33.85546875" style="1" customWidth="1"/>
    <col min="8560" max="8560" width="23.28515625" style="1" bestFit="1" customWidth="1"/>
    <col min="8561" max="8561" width="15.42578125" style="1" customWidth="1"/>
    <col min="8562" max="8562" width="8.42578125" style="1" customWidth="1"/>
    <col min="8563" max="8563" width="14.7109375" style="1" customWidth="1"/>
    <col min="8564" max="8564" width="15.42578125" style="1" customWidth="1"/>
    <col min="8565" max="8565" width="13.140625" style="1" customWidth="1"/>
    <col min="8566" max="8566" width="17.28515625" style="1" customWidth="1"/>
    <col min="8567" max="8567" width="15.28515625" style="1" bestFit="1" customWidth="1"/>
    <col min="8568" max="8704" width="11.42578125" style="1"/>
    <col min="8705" max="8705" width="3.42578125" style="1" bestFit="1" customWidth="1"/>
    <col min="8706" max="8706" width="14.5703125" style="1" customWidth="1"/>
    <col min="8707" max="8707" width="38.85546875" style="1" customWidth="1"/>
    <col min="8708" max="8708" width="12.7109375" style="1" customWidth="1"/>
    <col min="8709" max="8709" width="14.5703125" style="1" bestFit="1" customWidth="1"/>
    <col min="8710" max="8710" width="18.28515625" style="1" bestFit="1" customWidth="1"/>
    <col min="8711" max="8711" width="16.140625" style="1" bestFit="1" customWidth="1"/>
    <col min="8712" max="8712" width="14.85546875" style="1" bestFit="1" customWidth="1"/>
    <col min="8713" max="8713" width="19.28515625" style="1" bestFit="1" customWidth="1"/>
    <col min="8714" max="8714" width="10" style="1" bestFit="1" customWidth="1"/>
    <col min="8715" max="8716" width="9.85546875" style="1" customWidth="1"/>
    <col min="8717" max="8726" width="0" style="1" hidden="1" customWidth="1"/>
    <col min="8727" max="8813" width="11.42578125" style="1"/>
    <col min="8814" max="8814" width="28.28515625" style="1" customWidth="1"/>
    <col min="8815" max="8815" width="33.85546875" style="1" customWidth="1"/>
    <col min="8816" max="8816" width="23.28515625" style="1" bestFit="1" customWidth="1"/>
    <col min="8817" max="8817" width="15.42578125" style="1" customWidth="1"/>
    <col min="8818" max="8818" width="8.42578125" style="1" customWidth="1"/>
    <col min="8819" max="8819" width="14.7109375" style="1" customWidth="1"/>
    <col min="8820" max="8820" width="15.42578125" style="1" customWidth="1"/>
    <col min="8821" max="8821" width="13.140625" style="1" customWidth="1"/>
    <col min="8822" max="8822" width="17.28515625" style="1" customWidth="1"/>
    <col min="8823" max="8823" width="15.28515625" style="1" bestFit="1" customWidth="1"/>
    <col min="8824" max="8960" width="11.42578125" style="1"/>
    <col min="8961" max="8961" width="3.42578125" style="1" bestFit="1" customWidth="1"/>
    <col min="8962" max="8962" width="14.5703125" style="1" customWidth="1"/>
    <col min="8963" max="8963" width="38.85546875" style="1" customWidth="1"/>
    <col min="8964" max="8964" width="12.7109375" style="1" customWidth="1"/>
    <col min="8965" max="8965" width="14.5703125" style="1" bestFit="1" customWidth="1"/>
    <col min="8966" max="8966" width="18.28515625" style="1" bestFit="1" customWidth="1"/>
    <col min="8967" max="8967" width="16.140625" style="1" bestFit="1" customWidth="1"/>
    <col min="8968" max="8968" width="14.85546875" style="1" bestFit="1" customWidth="1"/>
    <col min="8969" max="8969" width="19.28515625" style="1" bestFit="1" customWidth="1"/>
    <col min="8970" max="8970" width="10" style="1" bestFit="1" customWidth="1"/>
    <col min="8971" max="8972" width="9.85546875" style="1" customWidth="1"/>
    <col min="8973" max="8982" width="0" style="1" hidden="1" customWidth="1"/>
    <col min="8983" max="9069" width="11.42578125" style="1"/>
    <col min="9070" max="9070" width="28.28515625" style="1" customWidth="1"/>
    <col min="9071" max="9071" width="33.85546875" style="1" customWidth="1"/>
    <col min="9072" max="9072" width="23.28515625" style="1" bestFit="1" customWidth="1"/>
    <col min="9073" max="9073" width="15.42578125" style="1" customWidth="1"/>
    <col min="9074" max="9074" width="8.42578125" style="1" customWidth="1"/>
    <col min="9075" max="9075" width="14.7109375" style="1" customWidth="1"/>
    <col min="9076" max="9076" width="15.42578125" style="1" customWidth="1"/>
    <col min="9077" max="9077" width="13.140625" style="1" customWidth="1"/>
    <col min="9078" max="9078" width="17.28515625" style="1" customWidth="1"/>
    <col min="9079" max="9079" width="15.28515625" style="1" bestFit="1" customWidth="1"/>
    <col min="9080" max="9216" width="11.42578125" style="1"/>
    <col min="9217" max="9217" width="3.42578125" style="1" bestFit="1" customWidth="1"/>
    <col min="9218" max="9218" width="14.5703125" style="1" customWidth="1"/>
    <col min="9219" max="9219" width="38.85546875" style="1" customWidth="1"/>
    <col min="9220" max="9220" width="12.7109375" style="1" customWidth="1"/>
    <col min="9221" max="9221" width="14.5703125" style="1" bestFit="1" customWidth="1"/>
    <col min="9222" max="9222" width="18.28515625" style="1" bestFit="1" customWidth="1"/>
    <col min="9223" max="9223" width="16.140625" style="1" bestFit="1" customWidth="1"/>
    <col min="9224" max="9224" width="14.85546875" style="1" bestFit="1" customWidth="1"/>
    <col min="9225" max="9225" width="19.28515625" style="1" bestFit="1" customWidth="1"/>
    <col min="9226" max="9226" width="10" style="1" bestFit="1" customWidth="1"/>
    <col min="9227" max="9228" width="9.85546875" style="1" customWidth="1"/>
    <col min="9229" max="9238" width="0" style="1" hidden="1" customWidth="1"/>
    <col min="9239" max="9325" width="11.42578125" style="1"/>
    <col min="9326" max="9326" width="28.28515625" style="1" customWidth="1"/>
    <col min="9327" max="9327" width="33.85546875" style="1" customWidth="1"/>
    <col min="9328" max="9328" width="23.28515625" style="1" bestFit="1" customWidth="1"/>
    <col min="9329" max="9329" width="15.42578125" style="1" customWidth="1"/>
    <col min="9330" max="9330" width="8.42578125" style="1" customWidth="1"/>
    <col min="9331" max="9331" width="14.7109375" style="1" customWidth="1"/>
    <col min="9332" max="9332" width="15.42578125" style="1" customWidth="1"/>
    <col min="9333" max="9333" width="13.140625" style="1" customWidth="1"/>
    <col min="9334" max="9334" width="17.28515625" style="1" customWidth="1"/>
    <col min="9335" max="9335" width="15.28515625" style="1" bestFit="1" customWidth="1"/>
    <col min="9336" max="9472" width="11.42578125" style="1"/>
    <col min="9473" max="9473" width="3.42578125" style="1" bestFit="1" customWidth="1"/>
    <col min="9474" max="9474" width="14.5703125" style="1" customWidth="1"/>
    <col min="9475" max="9475" width="38.85546875" style="1" customWidth="1"/>
    <col min="9476" max="9476" width="12.7109375" style="1" customWidth="1"/>
    <col min="9477" max="9477" width="14.5703125" style="1" bestFit="1" customWidth="1"/>
    <col min="9478" max="9478" width="18.28515625" style="1" bestFit="1" customWidth="1"/>
    <col min="9479" max="9479" width="16.140625" style="1" bestFit="1" customWidth="1"/>
    <col min="9480" max="9480" width="14.85546875" style="1" bestFit="1" customWidth="1"/>
    <col min="9481" max="9481" width="19.28515625" style="1" bestFit="1" customWidth="1"/>
    <col min="9482" max="9482" width="10" style="1" bestFit="1" customWidth="1"/>
    <col min="9483" max="9484" width="9.85546875" style="1" customWidth="1"/>
    <col min="9485" max="9494" width="0" style="1" hidden="1" customWidth="1"/>
    <col min="9495" max="9581" width="11.42578125" style="1"/>
    <col min="9582" max="9582" width="28.28515625" style="1" customWidth="1"/>
    <col min="9583" max="9583" width="33.85546875" style="1" customWidth="1"/>
    <col min="9584" max="9584" width="23.28515625" style="1" bestFit="1" customWidth="1"/>
    <col min="9585" max="9585" width="15.42578125" style="1" customWidth="1"/>
    <col min="9586" max="9586" width="8.42578125" style="1" customWidth="1"/>
    <col min="9587" max="9587" width="14.7109375" style="1" customWidth="1"/>
    <col min="9588" max="9588" width="15.42578125" style="1" customWidth="1"/>
    <col min="9589" max="9589" width="13.140625" style="1" customWidth="1"/>
    <col min="9590" max="9590" width="17.28515625" style="1" customWidth="1"/>
    <col min="9591" max="9591" width="15.28515625" style="1" bestFit="1" customWidth="1"/>
    <col min="9592" max="9728" width="11.42578125" style="1"/>
    <col min="9729" max="9729" width="3.42578125" style="1" bestFit="1" customWidth="1"/>
    <col min="9730" max="9730" width="14.5703125" style="1" customWidth="1"/>
    <col min="9731" max="9731" width="38.85546875" style="1" customWidth="1"/>
    <col min="9732" max="9732" width="12.7109375" style="1" customWidth="1"/>
    <col min="9733" max="9733" width="14.5703125" style="1" bestFit="1" customWidth="1"/>
    <col min="9734" max="9734" width="18.28515625" style="1" bestFit="1" customWidth="1"/>
    <col min="9735" max="9735" width="16.140625" style="1" bestFit="1" customWidth="1"/>
    <col min="9736" max="9736" width="14.85546875" style="1" bestFit="1" customWidth="1"/>
    <col min="9737" max="9737" width="19.28515625" style="1" bestFit="1" customWidth="1"/>
    <col min="9738" max="9738" width="10" style="1" bestFit="1" customWidth="1"/>
    <col min="9739" max="9740" width="9.85546875" style="1" customWidth="1"/>
    <col min="9741" max="9750" width="0" style="1" hidden="1" customWidth="1"/>
    <col min="9751" max="9837" width="11.42578125" style="1"/>
    <col min="9838" max="9838" width="28.28515625" style="1" customWidth="1"/>
    <col min="9839" max="9839" width="33.85546875" style="1" customWidth="1"/>
    <col min="9840" max="9840" width="23.28515625" style="1" bestFit="1" customWidth="1"/>
    <col min="9841" max="9841" width="15.42578125" style="1" customWidth="1"/>
    <col min="9842" max="9842" width="8.42578125" style="1" customWidth="1"/>
    <col min="9843" max="9843" width="14.7109375" style="1" customWidth="1"/>
    <col min="9844" max="9844" width="15.42578125" style="1" customWidth="1"/>
    <col min="9845" max="9845" width="13.140625" style="1" customWidth="1"/>
    <col min="9846" max="9846" width="17.28515625" style="1" customWidth="1"/>
    <col min="9847" max="9847" width="15.28515625" style="1" bestFit="1" customWidth="1"/>
    <col min="9848" max="9984" width="11.42578125" style="1"/>
    <col min="9985" max="9985" width="3.42578125" style="1" bestFit="1" customWidth="1"/>
    <col min="9986" max="9986" width="14.5703125" style="1" customWidth="1"/>
    <col min="9987" max="9987" width="38.85546875" style="1" customWidth="1"/>
    <col min="9988" max="9988" width="12.7109375" style="1" customWidth="1"/>
    <col min="9989" max="9989" width="14.5703125" style="1" bestFit="1" customWidth="1"/>
    <col min="9990" max="9990" width="18.28515625" style="1" bestFit="1" customWidth="1"/>
    <col min="9991" max="9991" width="16.140625" style="1" bestFit="1" customWidth="1"/>
    <col min="9992" max="9992" width="14.85546875" style="1" bestFit="1" customWidth="1"/>
    <col min="9993" max="9993" width="19.28515625" style="1" bestFit="1" customWidth="1"/>
    <col min="9994" max="9994" width="10" style="1" bestFit="1" customWidth="1"/>
    <col min="9995" max="9996" width="9.85546875" style="1" customWidth="1"/>
    <col min="9997" max="10006" width="0" style="1" hidden="1" customWidth="1"/>
    <col min="10007" max="10093" width="11.42578125" style="1"/>
    <col min="10094" max="10094" width="28.28515625" style="1" customWidth="1"/>
    <col min="10095" max="10095" width="33.85546875" style="1" customWidth="1"/>
    <col min="10096" max="10096" width="23.28515625" style="1" bestFit="1" customWidth="1"/>
    <col min="10097" max="10097" width="15.42578125" style="1" customWidth="1"/>
    <col min="10098" max="10098" width="8.42578125" style="1" customWidth="1"/>
    <col min="10099" max="10099" width="14.7109375" style="1" customWidth="1"/>
    <col min="10100" max="10100" width="15.42578125" style="1" customWidth="1"/>
    <col min="10101" max="10101" width="13.140625" style="1" customWidth="1"/>
    <col min="10102" max="10102" width="17.28515625" style="1" customWidth="1"/>
    <col min="10103" max="10103" width="15.28515625" style="1" bestFit="1" customWidth="1"/>
    <col min="10104" max="10240" width="11.42578125" style="1"/>
    <col min="10241" max="10241" width="3.42578125" style="1" bestFit="1" customWidth="1"/>
    <col min="10242" max="10242" width="14.5703125" style="1" customWidth="1"/>
    <col min="10243" max="10243" width="38.85546875" style="1" customWidth="1"/>
    <col min="10244" max="10244" width="12.7109375" style="1" customWidth="1"/>
    <col min="10245" max="10245" width="14.5703125" style="1" bestFit="1" customWidth="1"/>
    <col min="10246" max="10246" width="18.28515625" style="1" bestFit="1" customWidth="1"/>
    <col min="10247" max="10247" width="16.140625" style="1" bestFit="1" customWidth="1"/>
    <col min="10248" max="10248" width="14.85546875" style="1" bestFit="1" customWidth="1"/>
    <col min="10249" max="10249" width="19.28515625" style="1" bestFit="1" customWidth="1"/>
    <col min="10250" max="10250" width="10" style="1" bestFit="1" customWidth="1"/>
    <col min="10251" max="10252" width="9.85546875" style="1" customWidth="1"/>
    <col min="10253" max="10262" width="0" style="1" hidden="1" customWidth="1"/>
    <col min="10263" max="10349" width="11.42578125" style="1"/>
    <col min="10350" max="10350" width="28.28515625" style="1" customWidth="1"/>
    <col min="10351" max="10351" width="33.85546875" style="1" customWidth="1"/>
    <col min="10352" max="10352" width="23.28515625" style="1" bestFit="1" customWidth="1"/>
    <col min="10353" max="10353" width="15.42578125" style="1" customWidth="1"/>
    <col min="10354" max="10354" width="8.42578125" style="1" customWidth="1"/>
    <col min="10355" max="10355" width="14.7109375" style="1" customWidth="1"/>
    <col min="10356" max="10356" width="15.42578125" style="1" customWidth="1"/>
    <col min="10357" max="10357" width="13.140625" style="1" customWidth="1"/>
    <col min="10358" max="10358" width="17.28515625" style="1" customWidth="1"/>
    <col min="10359" max="10359" width="15.28515625" style="1" bestFit="1" customWidth="1"/>
    <col min="10360" max="10496" width="11.42578125" style="1"/>
    <col min="10497" max="10497" width="3.42578125" style="1" bestFit="1" customWidth="1"/>
    <col min="10498" max="10498" width="14.5703125" style="1" customWidth="1"/>
    <col min="10499" max="10499" width="38.85546875" style="1" customWidth="1"/>
    <col min="10500" max="10500" width="12.7109375" style="1" customWidth="1"/>
    <col min="10501" max="10501" width="14.5703125" style="1" bestFit="1" customWidth="1"/>
    <col min="10502" max="10502" width="18.28515625" style="1" bestFit="1" customWidth="1"/>
    <col min="10503" max="10503" width="16.140625" style="1" bestFit="1" customWidth="1"/>
    <col min="10504" max="10504" width="14.85546875" style="1" bestFit="1" customWidth="1"/>
    <col min="10505" max="10505" width="19.28515625" style="1" bestFit="1" customWidth="1"/>
    <col min="10506" max="10506" width="10" style="1" bestFit="1" customWidth="1"/>
    <col min="10507" max="10508" width="9.85546875" style="1" customWidth="1"/>
    <col min="10509" max="10518" width="0" style="1" hidden="1" customWidth="1"/>
    <col min="10519" max="10605" width="11.42578125" style="1"/>
    <col min="10606" max="10606" width="28.28515625" style="1" customWidth="1"/>
    <col min="10607" max="10607" width="33.85546875" style="1" customWidth="1"/>
    <col min="10608" max="10608" width="23.28515625" style="1" bestFit="1" customWidth="1"/>
    <col min="10609" max="10609" width="15.42578125" style="1" customWidth="1"/>
    <col min="10610" max="10610" width="8.42578125" style="1" customWidth="1"/>
    <col min="10611" max="10611" width="14.7109375" style="1" customWidth="1"/>
    <col min="10612" max="10612" width="15.42578125" style="1" customWidth="1"/>
    <col min="10613" max="10613" width="13.140625" style="1" customWidth="1"/>
    <col min="10614" max="10614" width="17.28515625" style="1" customWidth="1"/>
    <col min="10615" max="10615" width="15.28515625" style="1" bestFit="1" customWidth="1"/>
    <col min="10616" max="10752" width="11.42578125" style="1"/>
    <col min="10753" max="10753" width="3.42578125" style="1" bestFit="1" customWidth="1"/>
    <col min="10754" max="10754" width="14.5703125" style="1" customWidth="1"/>
    <col min="10755" max="10755" width="38.85546875" style="1" customWidth="1"/>
    <col min="10756" max="10756" width="12.7109375" style="1" customWidth="1"/>
    <col min="10757" max="10757" width="14.5703125" style="1" bestFit="1" customWidth="1"/>
    <col min="10758" max="10758" width="18.28515625" style="1" bestFit="1" customWidth="1"/>
    <col min="10759" max="10759" width="16.140625" style="1" bestFit="1" customWidth="1"/>
    <col min="10760" max="10760" width="14.85546875" style="1" bestFit="1" customWidth="1"/>
    <col min="10761" max="10761" width="19.28515625" style="1" bestFit="1" customWidth="1"/>
    <col min="10762" max="10762" width="10" style="1" bestFit="1" customWidth="1"/>
    <col min="10763" max="10764" width="9.85546875" style="1" customWidth="1"/>
    <col min="10765" max="10774" width="0" style="1" hidden="1" customWidth="1"/>
    <col min="10775" max="10861" width="11.42578125" style="1"/>
    <col min="10862" max="10862" width="28.28515625" style="1" customWidth="1"/>
    <col min="10863" max="10863" width="33.85546875" style="1" customWidth="1"/>
    <col min="10864" max="10864" width="23.28515625" style="1" bestFit="1" customWidth="1"/>
    <col min="10865" max="10865" width="15.42578125" style="1" customWidth="1"/>
    <col min="10866" max="10866" width="8.42578125" style="1" customWidth="1"/>
    <col min="10867" max="10867" width="14.7109375" style="1" customWidth="1"/>
    <col min="10868" max="10868" width="15.42578125" style="1" customWidth="1"/>
    <col min="10869" max="10869" width="13.140625" style="1" customWidth="1"/>
    <col min="10870" max="10870" width="17.28515625" style="1" customWidth="1"/>
    <col min="10871" max="10871" width="15.28515625" style="1" bestFit="1" customWidth="1"/>
    <col min="10872" max="11008" width="11.42578125" style="1"/>
    <col min="11009" max="11009" width="3.42578125" style="1" bestFit="1" customWidth="1"/>
    <col min="11010" max="11010" width="14.5703125" style="1" customWidth="1"/>
    <col min="11011" max="11011" width="38.85546875" style="1" customWidth="1"/>
    <col min="11012" max="11012" width="12.7109375" style="1" customWidth="1"/>
    <col min="11013" max="11013" width="14.5703125" style="1" bestFit="1" customWidth="1"/>
    <col min="11014" max="11014" width="18.28515625" style="1" bestFit="1" customWidth="1"/>
    <col min="11015" max="11015" width="16.140625" style="1" bestFit="1" customWidth="1"/>
    <col min="11016" max="11016" width="14.85546875" style="1" bestFit="1" customWidth="1"/>
    <col min="11017" max="11017" width="19.28515625" style="1" bestFit="1" customWidth="1"/>
    <col min="11018" max="11018" width="10" style="1" bestFit="1" customWidth="1"/>
    <col min="11019" max="11020" width="9.85546875" style="1" customWidth="1"/>
    <col min="11021" max="11030" width="0" style="1" hidden="1" customWidth="1"/>
    <col min="11031" max="11117" width="11.42578125" style="1"/>
    <col min="11118" max="11118" width="28.28515625" style="1" customWidth="1"/>
    <col min="11119" max="11119" width="33.85546875" style="1" customWidth="1"/>
    <col min="11120" max="11120" width="23.28515625" style="1" bestFit="1" customWidth="1"/>
    <col min="11121" max="11121" width="15.42578125" style="1" customWidth="1"/>
    <col min="11122" max="11122" width="8.42578125" style="1" customWidth="1"/>
    <col min="11123" max="11123" width="14.7109375" style="1" customWidth="1"/>
    <col min="11124" max="11124" width="15.42578125" style="1" customWidth="1"/>
    <col min="11125" max="11125" width="13.140625" style="1" customWidth="1"/>
    <col min="11126" max="11126" width="17.28515625" style="1" customWidth="1"/>
    <col min="11127" max="11127" width="15.28515625" style="1" bestFit="1" customWidth="1"/>
    <col min="11128" max="11264" width="11.42578125" style="1"/>
    <col min="11265" max="11265" width="3.42578125" style="1" bestFit="1" customWidth="1"/>
    <col min="11266" max="11266" width="14.5703125" style="1" customWidth="1"/>
    <col min="11267" max="11267" width="38.85546875" style="1" customWidth="1"/>
    <col min="11268" max="11268" width="12.7109375" style="1" customWidth="1"/>
    <col min="11269" max="11269" width="14.5703125" style="1" bestFit="1" customWidth="1"/>
    <col min="11270" max="11270" width="18.28515625" style="1" bestFit="1" customWidth="1"/>
    <col min="11271" max="11271" width="16.140625" style="1" bestFit="1" customWidth="1"/>
    <col min="11272" max="11272" width="14.85546875" style="1" bestFit="1" customWidth="1"/>
    <col min="11273" max="11273" width="19.28515625" style="1" bestFit="1" customWidth="1"/>
    <col min="11274" max="11274" width="10" style="1" bestFit="1" customWidth="1"/>
    <col min="11275" max="11276" width="9.85546875" style="1" customWidth="1"/>
    <col min="11277" max="11286" width="0" style="1" hidden="1" customWidth="1"/>
    <col min="11287" max="11373" width="11.42578125" style="1"/>
    <col min="11374" max="11374" width="28.28515625" style="1" customWidth="1"/>
    <col min="11375" max="11375" width="33.85546875" style="1" customWidth="1"/>
    <col min="11376" max="11376" width="23.28515625" style="1" bestFit="1" customWidth="1"/>
    <col min="11377" max="11377" width="15.42578125" style="1" customWidth="1"/>
    <col min="11378" max="11378" width="8.42578125" style="1" customWidth="1"/>
    <col min="11379" max="11379" width="14.7109375" style="1" customWidth="1"/>
    <col min="11380" max="11380" width="15.42578125" style="1" customWidth="1"/>
    <col min="11381" max="11381" width="13.140625" style="1" customWidth="1"/>
    <col min="11382" max="11382" width="17.28515625" style="1" customWidth="1"/>
    <col min="11383" max="11383" width="15.28515625" style="1" bestFit="1" customWidth="1"/>
    <col min="11384" max="11520" width="11.42578125" style="1"/>
    <col min="11521" max="11521" width="3.42578125" style="1" bestFit="1" customWidth="1"/>
    <col min="11522" max="11522" width="14.5703125" style="1" customWidth="1"/>
    <col min="11523" max="11523" width="38.85546875" style="1" customWidth="1"/>
    <col min="11524" max="11524" width="12.7109375" style="1" customWidth="1"/>
    <col min="11525" max="11525" width="14.5703125" style="1" bestFit="1" customWidth="1"/>
    <col min="11526" max="11526" width="18.28515625" style="1" bestFit="1" customWidth="1"/>
    <col min="11527" max="11527" width="16.140625" style="1" bestFit="1" customWidth="1"/>
    <col min="11528" max="11528" width="14.85546875" style="1" bestFit="1" customWidth="1"/>
    <col min="11529" max="11529" width="19.28515625" style="1" bestFit="1" customWidth="1"/>
    <col min="11530" max="11530" width="10" style="1" bestFit="1" customWidth="1"/>
    <col min="11531" max="11532" width="9.85546875" style="1" customWidth="1"/>
    <col min="11533" max="11542" width="0" style="1" hidden="1" customWidth="1"/>
    <col min="11543" max="11629" width="11.42578125" style="1"/>
    <col min="11630" max="11630" width="28.28515625" style="1" customWidth="1"/>
    <col min="11631" max="11631" width="33.85546875" style="1" customWidth="1"/>
    <col min="11632" max="11632" width="23.28515625" style="1" bestFit="1" customWidth="1"/>
    <col min="11633" max="11633" width="15.42578125" style="1" customWidth="1"/>
    <col min="11634" max="11634" width="8.42578125" style="1" customWidth="1"/>
    <col min="11635" max="11635" width="14.7109375" style="1" customWidth="1"/>
    <col min="11636" max="11636" width="15.42578125" style="1" customWidth="1"/>
    <col min="11637" max="11637" width="13.140625" style="1" customWidth="1"/>
    <col min="11638" max="11638" width="17.28515625" style="1" customWidth="1"/>
    <col min="11639" max="11639" width="15.28515625" style="1" bestFit="1" customWidth="1"/>
    <col min="11640" max="11776" width="11.42578125" style="1"/>
    <col min="11777" max="11777" width="3.42578125" style="1" bestFit="1" customWidth="1"/>
    <col min="11778" max="11778" width="14.5703125" style="1" customWidth="1"/>
    <col min="11779" max="11779" width="38.85546875" style="1" customWidth="1"/>
    <col min="11780" max="11780" width="12.7109375" style="1" customWidth="1"/>
    <col min="11781" max="11781" width="14.5703125" style="1" bestFit="1" customWidth="1"/>
    <col min="11782" max="11782" width="18.28515625" style="1" bestFit="1" customWidth="1"/>
    <col min="11783" max="11783" width="16.140625" style="1" bestFit="1" customWidth="1"/>
    <col min="11784" max="11784" width="14.85546875" style="1" bestFit="1" customWidth="1"/>
    <col min="11785" max="11785" width="19.28515625" style="1" bestFit="1" customWidth="1"/>
    <col min="11786" max="11786" width="10" style="1" bestFit="1" customWidth="1"/>
    <col min="11787" max="11788" width="9.85546875" style="1" customWidth="1"/>
    <col min="11789" max="11798" width="0" style="1" hidden="1" customWidth="1"/>
    <col min="11799" max="11885" width="11.42578125" style="1"/>
    <col min="11886" max="11886" width="28.28515625" style="1" customWidth="1"/>
    <col min="11887" max="11887" width="33.85546875" style="1" customWidth="1"/>
    <col min="11888" max="11888" width="23.28515625" style="1" bestFit="1" customWidth="1"/>
    <col min="11889" max="11889" width="15.42578125" style="1" customWidth="1"/>
    <col min="11890" max="11890" width="8.42578125" style="1" customWidth="1"/>
    <col min="11891" max="11891" width="14.7109375" style="1" customWidth="1"/>
    <col min="11892" max="11892" width="15.42578125" style="1" customWidth="1"/>
    <col min="11893" max="11893" width="13.140625" style="1" customWidth="1"/>
    <col min="11894" max="11894" width="17.28515625" style="1" customWidth="1"/>
    <col min="11895" max="11895" width="15.28515625" style="1" bestFit="1" customWidth="1"/>
    <col min="11896" max="12032" width="11.42578125" style="1"/>
    <col min="12033" max="12033" width="3.42578125" style="1" bestFit="1" customWidth="1"/>
    <col min="12034" max="12034" width="14.5703125" style="1" customWidth="1"/>
    <col min="12035" max="12035" width="38.85546875" style="1" customWidth="1"/>
    <col min="12036" max="12036" width="12.7109375" style="1" customWidth="1"/>
    <col min="12037" max="12037" width="14.5703125" style="1" bestFit="1" customWidth="1"/>
    <col min="12038" max="12038" width="18.28515625" style="1" bestFit="1" customWidth="1"/>
    <col min="12039" max="12039" width="16.140625" style="1" bestFit="1" customWidth="1"/>
    <col min="12040" max="12040" width="14.85546875" style="1" bestFit="1" customWidth="1"/>
    <col min="12041" max="12041" width="19.28515625" style="1" bestFit="1" customWidth="1"/>
    <col min="12042" max="12042" width="10" style="1" bestFit="1" customWidth="1"/>
    <col min="12043" max="12044" width="9.85546875" style="1" customWidth="1"/>
    <col min="12045" max="12054" width="0" style="1" hidden="1" customWidth="1"/>
    <col min="12055" max="12141" width="11.42578125" style="1"/>
    <col min="12142" max="12142" width="28.28515625" style="1" customWidth="1"/>
    <col min="12143" max="12143" width="33.85546875" style="1" customWidth="1"/>
    <col min="12144" max="12144" width="23.28515625" style="1" bestFit="1" customWidth="1"/>
    <col min="12145" max="12145" width="15.42578125" style="1" customWidth="1"/>
    <col min="12146" max="12146" width="8.42578125" style="1" customWidth="1"/>
    <col min="12147" max="12147" width="14.7109375" style="1" customWidth="1"/>
    <col min="12148" max="12148" width="15.42578125" style="1" customWidth="1"/>
    <col min="12149" max="12149" width="13.140625" style="1" customWidth="1"/>
    <col min="12150" max="12150" width="17.28515625" style="1" customWidth="1"/>
    <col min="12151" max="12151" width="15.28515625" style="1" bestFit="1" customWidth="1"/>
    <col min="12152" max="12288" width="11.42578125" style="1"/>
    <col min="12289" max="12289" width="3.42578125" style="1" bestFit="1" customWidth="1"/>
    <col min="12290" max="12290" width="14.5703125" style="1" customWidth="1"/>
    <col min="12291" max="12291" width="38.85546875" style="1" customWidth="1"/>
    <col min="12292" max="12292" width="12.7109375" style="1" customWidth="1"/>
    <col min="12293" max="12293" width="14.5703125" style="1" bestFit="1" customWidth="1"/>
    <col min="12294" max="12294" width="18.28515625" style="1" bestFit="1" customWidth="1"/>
    <col min="12295" max="12295" width="16.140625" style="1" bestFit="1" customWidth="1"/>
    <col min="12296" max="12296" width="14.85546875" style="1" bestFit="1" customWidth="1"/>
    <col min="12297" max="12297" width="19.28515625" style="1" bestFit="1" customWidth="1"/>
    <col min="12298" max="12298" width="10" style="1" bestFit="1" customWidth="1"/>
    <col min="12299" max="12300" width="9.85546875" style="1" customWidth="1"/>
    <col min="12301" max="12310" width="0" style="1" hidden="1" customWidth="1"/>
    <col min="12311" max="12397" width="11.42578125" style="1"/>
    <col min="12398" max="12398" width="28.28515625" style="1" customWidth="1"/>
    <col min="12399" max="12399" width="33.85546875" style="1" customWidth="1"/>
    <col min="12400" max="12400" width="23.28515625" style="1" bestFit="1" customWidth="1"/>
    <col min="12401" max="12401" width="15.42578125" style="1" customWidth="1"/>
    <col min="12402" max="12402" width="8.42578125" style="1" customWidth="1"/>
    <col min="12403" max="12403" width="14.7109375" style="1" customWidth="1"/>
    <col min="12404" max="12404" width="15.42578125" style="1" customWidth="1"/>
    <col min="12405" max="12405" width="13.140625" style="1" customWidth="1"/>
    <col min="12406" max="12406" width="17.28515625" style="1" customWidth="1"/>
    <col min="12407" max="12407" width="15.28515625" style="1" bestFit="1" customWidth="1"/>
    <col min="12408" max="12544" width="11.42578125" style="1"/>
    <col min="12545" max="12545" width="3.42578125" style="1" bestFit="1" customWidth="1"/>
    <col min="12546" max="12546" width="14.5703125" style="1" customWidth="1"/>
    <col min="12547" max="12547" width="38.85546875" style="1" customWidth="1"/>
    <col min="12548" max="12548" width="12.7109375" style="1" customWidth="1"/>
    <col min="12549" max="12549" width="14.5703125" style="1" bestFit="1" customWidth="1"/>
    <col min="12550" max="12550" width="18.28515625" style="1" bestFit="1" customWidth="1"/>
    <col min="12551" max="12551" width="16.140625" style="1" bestFit="1" customWidth="1"/>
    <col min="12552" max="12552" width="14.85546875" style="1" bestFit="1" customWidth="1"/>
    <col min="12553" max="12553" width="19.28515625" style="1" bestFit="1" customWidth="1"/>
    <col min="12554" max="12554" width="10" style="1" bestFit="1" customWidth="1"/>
    <col min="12555" max="12556" width="9.85546875" style="1" customWidth="1"/>
    <col min="12557" max="12566" width="0" style="1" hidden="1" customWidth="1"/>
    <col min="12567" max="12653" width="11.42578125" style="1"/>
    <col min="12654" max="12654" width="28.28515625" style="1" customWidth="1"/>
    <col min="12655" max="12655" width="33.85546875" style="1" customWidth="1"/>
    <col min="12656" max="12656" width="23.28515625" style="1" bestFit="1" customWidth="1"/>
    <col min="12657" max="12657" width="15.42578125" style="1" customWidth="1"/>
    <col min="12658" max="12658" width="8.42578125" style="1" customWidth="1"/>
    <col min="12659" max="12659" width="14.7109375" style="1" customWidth="1"/>
    <col min="12660" max="12660" width="15.42578125" style="1" customWidth="1"/>
    <col min="12661" max="12661" width="13.140625" style="1" customWidth="1"/>
    <col min="12662" max="12662" width="17.28515625" style="1" customWidth="1"/>
    <col min="12663" max="12663" width="15.28515625" style="1" bestFit="1" customWidth="1"/>
    <col min="12664" max="12800" width="11.42578125" style="1"/>
    <col min="12801" max="12801" width="3.42578125" style="1" bestFit="1" customWidth="1"/>
    <col min="12802" max="12802" width="14.5703125" style="1" customWidth="1"/>
    <col min="12803" max="12803" width="38.85546875" style="1" customWidth="1"/>
    <col min="12804" max="12804" width="12.7109375" style="1" customWidth="1"/>
    <col min="12805" max="12805" width="14.5703125" style="1" bestFit="1" customWidth="1"/>
    <col min="12806" max="12806" width="18.28515625" style="1" bestFit="1" customWidth="1"/>
    <col min="12807" max="12807" width="16.140625" style="1" bestFit="1" customWidth="1"/>
    <col min="12808" max="12808" width="14.85546875" style="1" bestFit="1" customWidth="1"/>
    <col min="12809" max="12809" width="19.28515625" style="1" bestFit="1" customWidth="1"/>
    <col min="12810" max="12810" width="10" style="1" bestFit="1" customWidth="1"/>
    <col min="12811" max="12812" width="9.85546875" style="1" customWidth="1"/>
    <col min="12813" max="12822" width="0" style="1" hidden="1" customWidth="1"/>
    <col min="12823" max="12909" width="11.42578125" style="1"/>
    <col min="12910" max="12910" width="28.28515625" style="1" customWidth="1"/>
    <col min="12911" max="12911" width="33.85546875" style="1" customWidth="1"/>
    <col min="12912" max="12912" width="23.28515625" style="1" bestFit="1" customWidth="1"/>
    <col min="12913" max="12913" width="15.42578125" style="1" customWidth="1"/>
    <col min="12914" max="12914" width="8.42578125" style="1" customWidth="1"/>
    <col min="12915" max="12915" width="14.7109375" style="1" customWidth="1"/>
    <col min="12916" max="12916" width="15.42578125" style="1" customWidth="1"/>
    <col min="12917" max="12917" width="13.140625" style="1" customWidth="1"/>
    <col min="12918" max="12918" width="17.28515625" style="1" customWidth="1"/>
    <col min="12919" max="12919" width="15.28515625" style="1" bestFit="1" customWidth="1"/>
    <col min="12920" max="13056" width="11.42578125" style="1"/>
    <col min="13057" max="13057" width="3.42578125" style="1" bestFit="1" customWidth="1"/>
    <col min="13058" max="13058" width="14.5703125" style="1" customWidth="1"/>
    <col min="13059" max="13059" width="38.85546875" style="1" customWidth="1"/>
    <col min="13060" max="13060" width="12.7109375" style="1" customWidth="1"/>
    <col min="13061" max="13061" width="14.5703125" style="1" bestFit="1" customWidth="1"/>
    <col min="13062" max="13062" width="18.28515625" style="1" bestFit="1" customWidth="1"/>
    <col min="13063" max="13063" width="16.140625" style="1" bestFit="1" customWidth="1"/>
    <col min="13064" max="13064" width="14.85546875" style="1" bestFit="1" customWidth="1"/>
    <col min="13065" max="13065" width="19.28515625" style="1" bestFit="1" customWidth="1"/>
    <col min="13066" max="13066" width="10" style="1" bestFit="1" customWidth="1"/>
    <col min="13067" max="13068" width="9.85546875" style="1" customWidth="1"/>
    <col min="13069" max="13078" width="0" style="1" hidden="1" customWidth="1"/>
    <col min="13079" max="13165" width="11.42578125" style="1"/>
    <col min="13166" max="13166" width="28.28515625" style="1" customWidth="1"/>
    <col min="13167" max="13167" width="33.85546875" style="1" customWidth="1"/>
    <col min="13168" max="13168" width="23.28515625" style="1" bestFit="1" customWidth="1"/>
    <col min="13169" max="13169" width="15.42578125" style="1" customWidth="1"/>
    <col min="13170" max="13170" width="8.42578125" style="1" customWidth="1"/>
    <col min="13171" max="13171" width="14.7109375" style="1" customWidth="1"/>
    <col min="13172" max="13172" width="15.42578125" style="1" customWidth="1"/>
    <col min="13173" max="13173" width="13.140625" style="1" customWidth="1"/>
    <col min="13174" max="13174" width="17.28515625" style="1" customWidth="1"/>
    <col min="13175" max="13175" width="15.28515625" style="1" bestFit="1" customWidth="1"/>
    <col min="13176" max="13312" width="11.42578125" style="1"/>
    <col min="13313" max="13313" width="3.42578125" style="1" bestFit="1" customWidth="1"/>
    <col min="13314" max="13314" width="14.5703125" style="1" customWidth="1"/>
    <col min="13315" max="13315" width="38.85546875" style="1" customWidth="1"/>
    <col min="13316" max="13316" width="12.7109375" style="1" customWidth="1"/>
    <col min="13317" max="13317" width="14.5703125" style="1" bestFit="1" customWidth="1"/>
    <col min="13318" max="13318" width="18.28515625" style="1" bestFit="1" customWidth="1"/>
    <col min="13319" max="13319" width="16.140625" style="1" bestFit="1" customWidth="1"/>
    <col min="13320" max="13320" width="14.85546875" style="1" bestFit="1" customWidth="1"/>
    <col min="13321" max="13321" width="19.28515625" style="1" bestFit="1" customWidth="1"/>
    <col min="13322" max="13322" width="10" style="1" bestFit="1" customWidth="1"/>
    <col min="13323" max="13324" width="9.85546875" style="1" customWidth="1"/>
    <col min="13325" max="13334" width="0" style="1" hidden="1" customWidth="1"/>
    <col min="13335" max="13421" width="11.42578125" style="1"/>
    <col min="13422" max="13422" width="28.28515625" style="1" customWidth="1"/>
    <col min="13423" max="13423" width="33.85546875" style="1" customWidth="1"/>
    <col min="13424" max="13424" width="23.28515625" style="1" bestFit="1" customWidth="1"/>
    <col min="13425" max="13425" width="15.42578125" style="1" customWidth="1"/>
    <col min="13426" max="13426" width="8.42578125" style="1" customWidth="1"/>
    <col min="13427" max="13427" width="14.7109375" style="1" customWidth="1"/>
    <col min="13428" max="13428" width="15.42578125" style="1" customWidth="1"/>
    <col min="13429" max="13429" width="13.140625" style="1" customWidth="1"/>
    <col min="13430" max="13430" width="17.28515625" style="1" customWidth="1"/>
    <col min="13431" max="13431" width="15.28515625" style="1" bestFit="1" customWidth="1"/>
    <col min="13432" max="13568" width="11.42578125" style="1"/>
    <col min="13569" max="13569" width="3.42578125" style="1" bestFit="1" customWidth="1"/>
    <col min="13570" max="13570" width="14.5703125" style="1" customWidth="1"/>
    <col min="13571" max="13571" width="38.85546875" style="1" customWidth="1"/>
    <col min="13572" max="13572" width="12.7109375" style="1" customWidth="1"/>
    <col min="13573" max="13573" width="14.5703125" style="1" bestFit="1" customWidth="1"/>
    <col min="13574" max="13574" width="18.28515625" style="1" bestFit="1" customWidth="1"/>
    <col min="13575" max="13575" width="16.140625" style="1" bestFit="1" customWidth="1"/>
    <col min="13576" max="13576" width="14.85546875" style="1" bestFit="1" customWidth="1"/>
    <col min="13577" max="13577" width="19.28515625" style="1" bestFit="1" customWidth="1"/>
    <col min="13578" max="13578" width="10" style="1" bestFit="1" customWidth="1"/>
    <col min="13579" max="13580" width="9.85546875" style="1" customWidth="1"/>
    <col min="13581" max="13590" width="0" style="1" hidden="1" customWidth="1"/>
    <col min="13591" max="13677" width="11.42578125" style="1"/>
    <col min="13678" max="13678" width="28.28515625" style="1" customWidth="1"/>
    <col min="13679" max="13679" width="33.85546875" style="1" customWidth="1"/>
    <col min="13680" max="13680" width="23.28515625" style="1" bestFit="1" customWidth="1"/>
    <col min="13681" max="13681" width="15.42578125" style="1" customWidth="1"/>
    <col min="13682" max="13682" width="8.42578125" style="1" customWidth="1"/>
    <col min="13683" max="13683" width="14.7109375" style="1" customWidth="1"/>
    <col min="13684" max="13684" width="15.42578125" style="1" customWidth="1"/>
    <col min="13685" max="13685" width="13.140625" style="1" customWidth="1"/>
    <col min="13686" max="13686" width="17.28515625" style="1" customWidth="1"/>
    <col min="13687" max="13687" width="15.28515625" style="1" bestFit="1" customWidth="1"/>
    <col min="13688" max="13824" width="11.42578125" style="1"/>
    <col min="13825" max="13825" width="3.42578125" style="1" bestFit="1" customWidth="1"/>
    <col min="13826" max="13826" width="14.5703125" style="1" customWidth="1"/>
    <col min="13827" max="13827" width="38.85546875" style="1" customWidth="1"/>
    <col min="13828" max="13828" width="12.7109375" style="1" customWidth="1"/>
    <col min="13829" max="13829" width="14.5703125" style="1" bestFit="1" customWidth="1"/>
    <col min="13830" max="13830" width="18.28515625" style="1" bestFit="1" customWidth="1"/>
    <col min="13831" max="13831" width="16.140625" style="1" bestFit="1" customWidth="1"/>
    <col min="13832" max="13832" width="14.85546875" style="1" bestFit="1" customWidth="1"/>
    <col min="13833" max="13833" width="19.28515625" style="1" bestFit="1" customWidth="1"/>
    <col min="13834" max="13834" width="10" style="1" bestFit="1" customWidth="1"/>
    <col min="13835" max="13836" width="9.85546875" style="1" customWidth="1"/>
    <col min="13837" max="13846" width="0" style="1" hidden="1" customWidth="1"/>
    <col min="13847" max="13933" width="11.42578125" style="1"/>
    <col min="13934" max="13934" width="28.28515625" style="1" customWidth="1"/>
    <col min="13935" max="13935" width="33.85546875" style="1" customWidth="1"/>
    <col min="13936" max="13936" width="23.28515625" style="1" bestFit="1" customWidth="1"/>
    <col min="13937" max="13937" width="15.42578125" style="1" customWidth="1"/>
    <col min="13938" max="13938" width="8.42578125" style="1" customWidth="1"/>
    <col min="13939" max="13939" width="14.7109375" style="1" customWidth="1"/>
    <col min="13940" max="13940" width="15.42578125" style="1" customWidth="1"/>
    <col min="13941" max="13941" width="13.140625" style="1" customWidth="1"/>
    <col min="13942" max="13942" width="17.28515625" style="1" customWidth="1"/>
    <col min="13943" max="13943" width="15.28515625" style="1" bestFit="1" customWidth="1"/>
    <col min="13944" max="14080" width="11.42578125" style="1"/>
    <col min="14081" max="14081" width="3.42578125" style="1" bestFit="1" customWidth="1"/>
    <col min="14082" max="14082" width="14.5703125" style="1" customWidth="1"/>
    <col min="14083" max="14083" width="38.85546875" style="1" customWidth="1"/>
    <col min="14084" max="14084" width="12.7109375" style="1" customWidth="1"/>
    <col min="14085" max="14085" width="14.5703125" style="1" bestFit="1" customWidth="1"/>
    <col min="14086" max="14086" width="18.28515625" style="1" bestFit="1" customWidth="1"/>
    <col min="14087" max="14087" width="16.140625" style="1" bestFit="1" customWidth="1"/>
    <col min="14088" max="14088" width="14.85546875" style="1" bestFit="1" customWidth="1"/>
    <col min="14089" max="14089" width="19.28515625" style="1" bestFit="1" customWidth="1"/>
    <col min="14090" max="14090" width="10" style="1" bestFit="1" customWidth="1"/>
    <col min="14091" max="14092" width="9.85546875" style="1" customWidth="1"/>
    <col min="14093" max="14102" width="0" style="1" hidden="1" customWidth="1"/>
    <col min="14103" max="14189" width="11.42578125" style="1"/>
    <col min="14190" max="14190" width="28.28515625" style="1" customWidth="1"/>
    <col min="14191" max="14191" width="33.85546875" style="1" customWidth="1"/>
    <col min="14192" max="14192" width="23.28515625" style="1" bestFit="1" customWidth="1"/>
    <col min="14193" max="14193" width="15.42578125" style="1" customWidth="1"/>
    <col min="14194" max="14194" width="8.42578125" style="1" customWidth="1"/>
    <col min="14195" max="14195" width="14.7109375" style="1" customWidth="1"/>
    <col min="14196" max="14196" width="15.42578125" style="1" customWidth="1"/>
    <col min="14197" max="14197" width="13.140625" style="1" customWidth="1"/>
    <col min="14198" max="14198" width="17.28515625" style="1" customWidth="1"/>
    <col min="14199" max="14199" width="15.28515625" style="1" bestFit="1" customWidth="1"/>
    <col min="14200" max="14336" width="11.42578125" style="1"/>
    <col min="14337" max="14337" width="3.42578125" style="1" bestFit="1" customWidth="1"/>
    <col min="14338" max="14338" width="14.5703125" style="1" customWidth="1"/>
    <col min="14339" max="14339" width="38.85546875" style="1" customWidth="1"/>
    <col min="14340" max="14340" width="12.7109375" style="1" customWidth="1"/>
    <col min="14341" max="14341" width="14.5703125" style="1" bestFit="1" customWidth="1"/>
    <col min="14342" max="14342" width="18.28515625" style="1" bestFit="1" customWidth="1"/>
    <col min="14343" max="14343" width="16.140625" style="1" bestFit="1" customWidth="1"/>
    <col min="14344" max="14344" width="14.85546875" style="1" bestFit="1" customWidth="1"/>
    <col min="14345" max="14345" width="19.28515625" style="1" bestFit="1" customWidth="1"/>
    <col min="14346" max="14346" width="10" style="1" bestFit="1" customWidth="1"/>
    <col min="14347" max="14348" width="9.85546875" style="1" customWidth="1"/>
    <col min="14349" max="14358" width="0" style="1" hidden="1" customWidth="1"/>
    <col min="14359" max="14445" width="11.42578125" style="1"/>
    <col min="14446" max="14446" width="28.28515625" style="1" customWidth="1"/>
    <col min="14447" max="14447" width="33.85546875" style="1" customWidth="1"/>
    <col min="14448" max="14448" width="23.28515625" style="1" bestFit="1" customWidth="1"/>
    <col min="14449" max="14449" width="15.42578125" style="1" customWidth="1"/>
    <col min="14450" max="14450" width="8.42578125" style="1" customWidth="1"/>
    <col min="14451" max="14451" width="14.7109375" style="1" customWidth="1"/>
    <col min="14452" max="14452" width="15.42578125" style="1" customWidth="1"/>
    <col min="14453" max="14453" width="13.140625" style="1" customWidth="1"/>
    <col min="14454" max="14454" width="17.28515625" style="1" customWidth="1"/>
    <col min="14455" max="14455" width="15.28515625" style="1" bestFit="1" customWidth="1"/>
    <col min="14456" max="14592" width="11.42578125" style="1"/>
    <col min="14593" max="14593" width="3.42578125" style="1" bestFit="1" customWidth="1"/>
    <col min="14594" max="14594" width="14.5703125" style="1" customWidth="1"/>
    <col min="14595" max="14595" width="38.85546875" style="1" customWidth="1"/>
    <col min="14596" max="14596" width="12.7109375" style="1" customWidth="1"/>
    <col min="14597" max="14597" width="14.5703125" style="1" bestFit="1" customWidth="1"/>
    <col min="14598" max="14598" width="18.28515625" style="1" bestFit="1" customWidth="1"/>
    <col min="14599" max="14599" width="16.140625" style="1" bestFit="1" customWidth="1"/>
    <col min="14600" max="14600" width="14.85546875" style="1" bestFit="1" customWidth="1"/>
    <col min="14601" max="14601" width="19.28515625" style="1" bestFit="1" customWidth="1"/>
    <col min="14602" max="14602" width="10" style="1" bestFit="1" customWidth="1"/>
    <col min="14603" max="14604" width="9.85546875" style="1" customWidth="1"/>
    <col min="14605" max="14614" width="0" style="1" hidden="1" customWidth="1"/>
    <col min="14615" max="14701" width="11.42578125" style="1"/>
    <col min="14702" max="14702" width="28.28515625" style="1" customWidth="1"/>
    <col min="14703" max="14703" width="33.85546875" style="1" customWidth="1"/>
    <col min="14704" max="14704" width="23.28515625" style="1" bestFit="1" customWidth="1"/>
    <col min="14705" max="14705" width="15.42578125" style="1" customWidth="1"/>
    <col min="14706" max="14706" width="8.42578125" style="1" customWidth="1"/>
    <col min="14707" max="14707" width="14.7109375" style="1" customWidth="1"/>
    <col min="14708" max="14708" width="15.42578125" style="1" customWidth="1"/>
    <col min="14709" max="14709" width="13.140625" style="1" customWidth="1"/>
    <col min="14710" max="14710" width="17.28515625" style="1" customWidth="1"/>
    <col min="14711" max="14711" width="15.28515625" style="1" bestFit="1" customWidth="1"/>
    <col min="14712" max="14848" width="11.42578125" style="1"/>
    <col min="14849" max="14849" width="3.42578125" style="1" bestFit="1" customWidth="1"/>
    <col min="14850" max="14850" width="14.5703125" style="1" customWidth="1"/>
    <col min="14851" max="14851" width="38.85546875" style="1" customWidth="1"/>
    <col min="14852" max="14852" width="12.7109375" style="1" customWidth="1"/>
    <col min="14853" max="14853" width="14.5703125" style="1" bestFit="1" customWidth="1"/>
    <col min="14854" max="14854" width="18.28515625" style="1" bestFit="1" customWidth="1"/>
    <col min="14855" max="14855" width="16.140625" style="1" bestFit="1" customWidth="1"/>
    <col min="14856" max="14856" width="14.85546875" style="1" bestFit="1" customWidth="1"/>
    <col min="14857" max="14857" width="19.28515625" style="1" bestFit="1" customWidth="1"/>
    <col min="14858" max="14858" width="10" style="1" bestFit="1" customWidth="1"/>
    <col min="14859" max="14860" width="9.85546875" style="1" customWidth="1"/>
    <col min="14861" max="14870" width="0" style="1" hidden="1" customWidth="1"/>
    <col min="14871" max="14957" width="11.42578125" style="1"/>
    <col min="14958" max="14958" width="28.28515625" style="1" customWidth="1"/>
    <col min="14959" max="14959" width="33.85546875" style="1" customWidth="1"/>
    <col min="14960" max="14960" width="23.28515625" style="1" bestFit="1" customWidth="1"/>
    <col min="14961" max="14961" width="15.42578125" style="1" customWidth="1"/>
    <col min="14962" max="14962" width="8.42578125" style="1" customWidth="1"/>
    <col min="14963" max="14963" width="14.7109375" style="1" customWidth="1"/>
    <col min="14964" max="14964" width="15.42578125" style="1" customWidth="1"/>
    <col min="14965" max="14965" width="13.140625" style="1" customWidth="1"/>
    <col min="14966" max="14966" width="17.28515625" style="1" customWidth="1"/>
    <col min="14967" max="14967" width="15.28515625" style="1" bestFit="1" customWidth="1"/>
    <col min="14968" max="15104" width="11.42578125" style="1"/>
    <col min="15105" max="15105" width="3.42578125" style="1" bestFit="1" customWidth="1"/>
    <col min="15106" max="15106" width="14.5703125" style="1" customWidth="1"/>
    <col min="15107" max="15107" width="38.85546875" style="1" customWidth="1"/>
    <col min="15108" max="15108" width="12.7109375" style="1" customWidth="1"/>
    <col min="15109" max="15109" width="14.5703125" style="1" bestFit="1" customWidth="1"/>
    <col min="15110" max="15110" width="18.28515625" style="1" bestFit="1" customWidth="1"/>
    <col min="15111" max="15111" width="16.140625" style="1" bestFit="1" customWidth="1"/>
    <col min="15112" max="15112" width="14.85546875" style="1" bestFit="1" customWidth="1"/>
    <col min="15113" max="15113" width="19.28515625" style="1" bestFit="1" customWidth="1"/>
    <col min="15114" max="15114" width="10" style="1" bestFit="1" customWidth="1"/>
    <col min="15115" max="15116" width="9.85546875" style="1" customWidth="1"/>
    <col min="15117" max="15126" width="0" style="1" hidden="1" customWidth="1"/>
    <col min="15127" max="15213" width="11.42578125" style="1"/>
    <col min="15214" max="15214" width="28.28515625" style="1" customWidth="1"/>
    <col min="15215" max="15215" width="33.85546875" style="1" customWidth="1"/>
    <col min="15216" max="15216" width="23.28515625" style="1" bestFit="1" customWidth="1"/>
    <col min="15217" max="15217" width="15.42578125" style="1" customWidth="1"/>
    <col min="15218" max="15218" width="8.42578125" style="1" customWidth="1"/>
    <col min="15219" max="15219" width="14.7109375" style="1" customWidth="1"/>
    <col min="15220" max="15220" width="15.42578125" style="1" customWidth="1"/>
    <col min="15221" max="15221" width="13.140625" style="1" customWidth="1"/>
    <col min="15222" max="15222" width="17.28515625" style="1" customWidth="1"/>
    <col min="15223" max="15223" width="15.28515625" style="1" bestFit="1" customWidth="1"/>
    <col min="15224" max="15360" width="11.42578125" style="1"/>
    <col min="15361" max="15361" width="3.42578125" style="1" bestFit="1" customWidth="1"/>
    <col min="15362" max="15362" width="14.5703125" style="1" customWidth="1"/>
    <col min="15363" max="15363" width="38.85546875" style="1" customWidth="1"/>
    <col min="15364" max="15364" width="12.7109375" style="1" customWidth="1"/>
    <col min="15365" max="15365" width="14.5703125" style="1" bestFit="1" customWidth="1"/>
    <col min="15366" max="15366" width="18.28515625" style="1" bestFit="1" customWidth="1"/>
    <col min="15367" max="15367" width="16.140625" style="1" bestFit="1" customWidth="1"/>
    <col min="15368" max="15368" width="14.85546875" style="1" bestFit="1" customWidth="1"/>
    <col min="15369" max="15369" width="19.28515625" style="1" bestFit="1" customWidth="1"/>
    <col min="15370" max="15370" width="10" style="1" bestFit="1" customWidth="1"/>
    <col min="15371" max="15372" width="9.85546875" style="1" customWidth="1"/>
    <col min="15373" max="15382" width="0" style="1" hidden="1" customWidth="1"/>
    <col min="15383" max="15469" width="11.42578125" style="1"/>
    <col min="15470" max="15470" width="28.28515625" style="1" customWidth="1"/>
    <col min="15471" max="15471" width="33.85546875" style="1" customWidth="1"/>
    <col min="15472" max="15472" width="23.28515625" style="1" bestFit="1" customWidth="1"/>
    <col min="15473" max="15473" width="15.42578125" style="1" customWidth="1"/>
    <col min="15474" max="15474" width="8.42578125" style="1" customWidth="1"/>
    <col min="15475" max="15475" width="14.7109375" style="1" customWidth="1"/>
    <col min="15476" max="15476" width="15.42578125" style="1" customWidth="1"/>
    <col min="15477" max="15477" width="13.140625" style="1" customWidth="1"/>
    <col min="15478" max="15478" width="17.28515625" style="1" customWidth="1"/>
    <col min="15479" max="15479" width="15.28515625" style="1" bestFit="1" customWidth="1"/>
    <col min="15480" max="15616" width="11.42578125" style="1"/>
    <col min="15617" max="15617" width="3.42578125" style="1" bestFit="1" customWidth="1"/>
    <col min="15618" max="15618" width="14.5703125" style="1" customWidth="1"/>
    <col min="15619" max="15619" width="38.85546875" style="1" customWidth="1"/>
    <col min="15620" max="15620" width="12.7109375" style="1" customWidth="1"/>
    <col min="15621" max="15621" width="14.5703125" style="1" bestFit="1" customWidth="1"/>
    <col min="15622" max="15622" width="18.28515625" style="1" bestFit="1" customWidth="1"/>
    <col min="15623" max="15623" width="16.140625" style="1" bestFit="1" customWidth="1"/>
    <col min="15624" max="15624" width="14.85546875" style="1" bestFit="1" customWidth="1"/>
    <col min="15625" max="15625" width="19.28515625" style="1" bestFit="1" customWidth="1"/>
    <col min="15626" max="15626" width="10" style="1" bestFit="1" customWidth="1"/>
    <col min="15627" max="15628" width="9.85546875" style="1" customWidth="1"/>
    <col min="15629" max="15638" width="0" style="1" hidden="1" customWidth="1"/>
    <col min="15639" max="15725" width="11.42578125" style="1"/>
    <col min="15726" max="15726" width="28.28515625" style="1" customWidth="1"/>
    <col min="15727" max="15727" width="33.85546875" style="1" customWidth="1"/>
    <col min="15728" max="15728" width="23.28515625" style="1" bestFit="1" customWidth="1"/>
    <col min="15729" max="15729" width="15.42578125" style="1" customWidth="1"/>
    <col min="15730" max="15730" width="8.42578125" style="1" customWidth="1"/>
    <col min="15731" max="15731" width="14.7109375" style="1" customWidth="1"/>
    <col min="15732" max="15732" width="15.42578125" style="1" customWidth="1"/>
    <col min="15733" max="15733" width="13.140625" style="1" customWidth="1"/>
    <col min="15734" max="15734" width="17.28515625" style="1" customWidth="1"/>
    <col min="15735" max="15735" width="15.28515625" style="1" bestFit="1" customWidth="1"/>
    <col min="15736" max="15872" width="11.42578125" style="1"/>
    <col min="15873" max="15873" width="3.42578125" style="1" bestFit="1" customWidth="1"/>
    <col min="15874" max="15874" width="14.5703125" style="1" customWidth="1"/>
    <col min="15875" max="15875" width="38.85546875" style="1" customWidth="1"/>
    <col min="15876" max="15876" width="12.7109375" style="1" customWidth="1"/>
    <col min="15877" max="15877" width="14.5703125" style="1" bestFit="1" customWidth="1"/>
    <col min="15878" max="15878" width="18.28515625" style="1" bestFit="1" customWidth="1"/>
    <col min="15879" max="15879" width="16.140625" style="1" bestFit="1" customWidth="1"/>
    <col min="15880" max="15880" width="14.85546875" style="1" bestFit="1" customWidth="1"/>
    <col min="15881" max="15881" width="19.28515625" style="1" bestFit="1" customWidth="1"/>
    <col min="15882" max="15882" width="10" style="1" bestFit="1" customWidth="1"/>
    <col min="15883" max="15884" width="9.85546875" style="1" customWidth="1"/>
    <col min="15885" max="15894" width="0" style="1" hidden="1" customWidth="1"/>
    <col min="15895" max="15981" width="11.42578125" style="1"/>
    <col min="15982" max="15982" width="28.28515625" style="1" customWidth="1"/>
    <col min="15983" max="15983" width="33.85546875" style="1" customWidth="1"/>
    <col min="15984" max="15984" width="23.28515625" style="1" bestFit="1" customWidth="1"/>
    <col min="15985" max="15985" width="15.42578125" style="1" customWidth="1"/>
    <col min="15986" max="15986" width="8.42578125" style="1" customWidth="1"/>
    <col min="15987" max="15987" width="14.7109375" style="1" customWidth="1"/>
    <col min="15988" max="15988" width="15.42578125" style="1" customWidth="1"/>
    <col min="15989" max="15989" width="13.140625" style="1" customWidth="1"/>
    <col min="15990" max="15990" width="17.28515625" style="1" customWidth="1"/>
    <col min="15991" max="15991" width="15.28515625" style="1" bestFit="1" customWidth="1"/>
    <col min="15992" max="16128" width="11.42578125" style="1"/>
    <col min="16129" max="16129" width="3.42578125" style="1" bestFit="1" customWidth="1"/>
    <col min="16130" max="16130" width="14.5703125" style="1" customWidth="1"/>
    <col min="16131" max="16131" width="38.85546875" style="1" customWidth="1"/>
    <col min="16132" max="16132" width="12.7109375" style="1" customWidth="1"/>
    <col min="16133" max="16133" width="14.5703125" style="1" bestFit="1" customWidth="1"/>
    <col min="16134" max="16134" width="18.28515625" style="1" bestFit="1" customWidth="1"/>
    <col min="16135" max="16135" width="16.140625" style="1" bestFit="1" customWidth="1"/>
    <col min="16136" max="16136" width="14.85546875" style="1" bestFit="1" customWidth="1"/>
    <col min="16137" max="16137" width="19.28515625" style="1" bestFit="1" customWidth="1"/>
    <col min="16138" max="16138" width="10" style="1" bestFit="1" customWidth="1"/>
    <col min="16139" max="16140" width="9.85546875" style="1" customWidth="1"/>
    <col min="16141" max="16150" width="0" style="1" hidden="1" customWidth="1"/>
    <col min="16151" max="16237" width="11.42578125" style="1"/>
    <col min="16238" max="16238" width="28.28515625" style="1" customWidth="1"/>
    <col min="16239" max="16239" width="33.85546875" style="1" customWidth="1"/>
    <col min="16240" max="16240" width="23.28515625" style="1" bestFit="1" customWidth="1"/>
    <col min="16241" max="16241" width="15.42578125" style="1" customWidth="1"/>
    <col min="16242" max="16242" width="8.42578125" style="1" customWidth="1"/>
    <col min="16243" max="16243" width="14.7109375" style="1" customWidth="1"/>
    <col min="16244" max="16244" width="15.42578125" style="1" customWidth="1"/>
    <col min="16245" max="16245" width="13.140625" style="1" customWidth="1"/>
    <col min="16246" max="16246" width="17.28515625" style="1" customWidth="1"/>
    <col min="16247" max="16247" width="15.28515625" style="1" bestFit="1" customWidth="1"/>
    <col min="16248" max="16384" width="11.42578125" style="1"/>
  </cols>
  <sheetData>
    <row r="1" spans="1:22" s="96" customFormat="1" ht="15" customHeight="1">
      <c r="B1" s="106" t="s">
        <v>0</v>
      </c>
      <c r="C1" s="107"/>
      <c r="D1" s="107"/>
      <c r="E1" s="107"/>
      <c r="F1" s="107"/>
      <c r="G1" s="107"/>
      <c r="H1" s="107"/>
      <c r="I1" s="107"/>
      <c r="J1" s="107"/>
      <c r="K1" s="108"/>
      <c r="L1" s="2"/>
      <c r="M1" s="106" t="s">
        <v>0</v>
      </c>
      <c r="N1" s="107"/>
      <c r="O1" s="107"/>
      <c r="P1" s="107"/>
      <c r="Q1" s="107"/>
      <c r="R1" s="107"/>
      <c r="S1" s="107"/>
      <c r="T1" s="107"/>
      <c r="U1" s="107"/>
      <c r="V1" s="108"/>
    </row>
    <row r="2" spans="1:22" s="96" customFormat="1" ht="15" customHeight="1">
      <c r="B2" s="109" t="s">
        <v>1</v>
      </c>
      <c r="C2" s="110"/>
      <c r="D2" s="110"/>
      <c r="E2" s="110"/>
      <c r="F2" s="110"/>
      <c r="G2" s="110"/>
      <c r="H2" s="110"/>
      <c r="I2" s="110"/>
      <c r="J2" s="110"/>
      <c r="K2" s="111"/>
      <c r="L2" s="3"/>
      <c r="M2" s="109" t="s">
        <v>1</v>
      </c>
      <c r="N2" s="110"/>
      <c r="O2" s="110"/>
      <c r="P2" s="110"/>
      <c r="Q2" s="110"/>
      <c r="R2" s="110"/>
      <c r="S2" s="110"/>
      <c r="T2" s="110"/>
      <c r="U2" s="110"/>
      <c r="V2" s="111"/>
    </row>
    <row r="3" spans="1:22" s="96" customFormat="1" ht="21" customHeight="1">
      <c r="B3" s="112" t="s">
        <v>2</v>
      </c>
      <c r="C3" s="113"/>
      <c r="D3" s="113"/>
      <c r="E3" s="113"/>
      <c r="F3" s="113"/>
      <c r="G3" s="113"/>
      <c r="H3" s="113"/>
      <c r="I3" s="113"/>
      <c r="J3" s="113"/>
      <c r="K3" s="114"/>
      <c r="L3" s="4"/>
      <c r="M3" s="115" t="s">
        <v>2</v>
      </c>
      <c r="N3" s="115"/>
      <c r="O3" s="115"/>
      <c r="P3" s="115"/>
      <c r="Q3" s="115"/>
      <c r="R3" s="115"/>
      <c r="S3" s="115"/>
      <c r="T3" s="115"/>
      <c r="U3" s="115"/>
      <c r="V3" s="115"/>
    </row>
    <row r="4" spans="1:22" s="96" customFormat="1" ht="15" customHeight="1">
      <c r="B4" s="116" t="s">
        <v>92</v>
      </c>
      <c r="C4" s="117"/>
      <c r="D4" s="117"/>
      <c r="E4" s="117"/>
      <c r="F4" s="117"/>
      <c r="G4" s="117"/>
      <c r="H4" s="117"/>
      <c r="I4" s="117"/>
      <c r="J4" s="117"/>
      <c r="K4" s="118"/>
      <c r="L4" s="3"/>
      <c r="M4" s="119" t="s">
        <v>3</v>
      </c>
      <c r="N4" s="120"/>
      <c r="O4" s="120"/>
      <c r="P4" s="120"/>
      <c r="Q4" s="120"/>
      <c r="R4" s="120"/>
      <c r="S4" s="120"/>
      <c r="T4" s="120"/>
      <c r="U4" s="120"/>
      <c r="V4" s="121"/>
    </row>
    <row r="5" spans="1:22" s="15" customFormat="1" ht="33.75">
      <c r="A5" s="5"/>
      <c r="B5" s="6" t="s">
        <v>4</v>
      </c>
      <c r="C5" s="7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9" t="s">
        <v>12</v>
      </c>
      <c r="K5" s="9" t="s">
        <v>13</v>
      </c>
      <c r="L5" s="10"/>
      <c r="M5" s="11" t="s">
        <v>4</v>
      </c>
      <c r="N5" s="12" t="s">
        <v>5</v>
      </c>
      <c r="O5" s="13" t="s">
        <v>6</v>
      </c>
      <c r="P5" s="13" t="s">
        <v>7</v>
      </c>
      <c r="Q5" s="13" t="s">
        <v>14</v>
      </c>
      <c r="R5" s="13" t="s">
        <v>9</v>
      </c>
      <c r="S5" s="13" t="s">
        <v>10</v>
      </c>
      <c r="T5" s="13" t="s">
        <v>11</v>
      </c>
      <c r="U5" s="14" t="s">
        <v>12</v>
      </c>
      <c r="V5" s="14" t="s">
        <v>13</v>
      </c>
    </row>
    <row r="6" spans="1:22" ht="22.5">
      <c r="A6" s="16">
        <v>1</v>
      </c>
      <c r="B6" s="17" t="s">
        <v>15</v>
      </c>
      <c r="C6" s="105" t="s">
        <v>93</v>
      </c>
      <c r="D6" s="18" t="s">
        <v>16</v>
      </c>
      <c r="E6" s="18">
        <v>1</v>
      </c>
      <c r="F6" s="19"/>
      <c r="G6" s="19"/>
      <c r="H6" s="19"/>
      <c r="I6" s="19"/>
      <c r="J6" s="20"/>
      <c r="K6" s="20"/>
      <c r="M6" s="22" t="s">
        <v>15</v>
      </c>
      <c r="N6" s="23" t="s">
        <v>17</v>
      </c>
      <c r="O6" s="24" t="s">
        <v>16</v>
      </c>
      <c r="P6" s="24">
        <v>1</v>
      </c>
      <c r="Q6" s="25">
        <f t="shared" ref="Q6:S38" si="0">+(F6*4.5%)+F6</f>
        <v>0</v>
      </c>
      <c r="R6" s="25">
        <f t="shared" si="0"/>
        <v>0</v>
      </c>
      <c r="S6" s="25">
        <f t="shared" si="0"/>
        <v>0</v>
      </c>
      <c r="T6" s="25">
        <f>SUM(Q6:S6)</f>
        <v>0</v>
      </c>
      <c r="U6" s="20"/>
      <c r="V6" s="20"/>
    </row>
    <row r="7" spans="1:22" s="35" customFormat="1" ht="15">
      <c r="A7" s="16">
        <v>2</v>
      </c>
      <c r="B7" s="17" t="s">
        <v>18</v>
      </c>
      <c r="C7" s="26" t="s">
        <v>19</v>
      </c>
      <c r="D7" s="18" t="s">
        <v>20</v>
      </c>
      <c r="E7" s="27">
        <v>1</v>
      </c>
      <c r="F7" s="19"/>
      <c r="G7" s="19"/>
      <c r="H7" s="19"/>
      <c r="I7" s="19"/>
      <c r="J7" s="28"/>
      <c r="K7" s="28"/>
      <c r="L7" s="29"/>
      <c r="M7" s="30" t="s">
        <v>18</v>
      </c>
      <c r="N7" s="31" t="s">
        <v>19</v>
      </c>
      <c r="O7" s="32" t="s">
        <v>20</v>
      </c>
      <c r="P7" s="33">
        <v>1</v>
      </c>
      <c r="Q7" s="34">
        <f t="shared" si="0"/>
        <v>0</v>
      </c>
      <c r="R7" s="34">
        <f t="shared" si="0"/>
        <v>0</v>
      </c>
      <c r="S7" s="34">
        <f t="shared" si="0"/>
        <v>0</v>
      </c>
      <c r="T7" s="34">
        <f t="shared" ref="T7:T41" si="1">SUM(Q7:S7)</f>
        <v>0</v>
      </c>
      <c r="U7" s="28"/>
      <c r="V7" s="28"/>
    </row>
    <row r="8" spans="1:22" ht="58.5" customHeight="1">
      <c r="A8" s="16">
        <v>3</v>
      </c>
      <c r="B8" s="127" t="s">
        <v>21</v>
      </c>
      <c r="C8" s="26" t="s">
        <v>22</v>
      </c>
      <c r="D8" s="27" t="s">
        <v>23</v>
      </c>
      <c r="E8" s="27">
        <v>1</v>
      </c>
      <c r="F8" s="19"/>
      <c r="G8" s="19"/>
      <c r="H8" s="19"/>
      <c r="I8" s="19"/>
      <c r="J8" s="20"/>
      <c r="K8" s="20">
        <v>1</v>
      </c>
      <c r="L8" s="36"/>
      <c r="M8" s="30" t="s">
        <v>21</v>
      </c>
      <c r="N8" s="31" t="s">
        <v>22</v>
      </c>
      <c r="O8" s="37" t="s">
        <v>23</v>
      </c>
      <c r="P8" s="37">
        <v>1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1"/>
        <v>0</v>
      </c>
      <c r="U8" s="20"/>
      <c r="V8" s="20">
        <v>1</v>
      </c>
    </row>
    <row r="9" spans="1:22" ht="58.5" customHeight="1">
      <c r="A9" s="16"/>
      <c r="B9" s="128"/>
      <c r="C9" s="26" t="s">
        <v>73</v>
      </c>
      <c r="D9" s="50" t="s">
        <v>74</v>
      </c>
      <c r="E9" s="41">
        <v>1</v>
      </c>
      <c r="F9" s="19"/>
      <c r="G9" s="19"/>
      <c r="H9" s="19"/>
      <c r="I9" s="19"/>
      <c r="J9" s="20"/>
      <c r="K9" s="20">
        <v>1</v>
      </c>
      <c r="L9" s="36"/>
      <c r="M9" s="39"/>
      <c r="N9" s="31"/>
      <c r="O9" s="37"/>
      <c r="P9" s="37"/>
      <c r="Q9" s="34"/>
      <c r="R9" s="34"/>
      <c r="S9" s="34"/>
      <c r="T9" s="34"/>
      <c r="U9" s="20"/>
      <c r="V9" s="20"/>
    </row>
    <row r="10" spans="1:22" ht="33.75">
      <c r="A10" s="16">
        <v>4</v>
      </c>
      <c r="B10" s="17" t="s">
        <v>24</v>
      </c>
      <c r="C10" s="26" t="s">
        <v>25</v>
      </c>
      <c r="D10" s="18" t="s">
        <v>20</v>
      </c>
      <c r="E10" s="27">
        <v>1</v>
      </c>
      <c r="F10" s="19"/>
      <c r="G10" s="19"/>
      <c r="H10" s="19"/>
      <c r="I10" s="19"/>
      <c r="J10" s="20"/>
      <c r="K10" s="20"/>
      <c r="M10" s="30" t="s">
        <v>24</v>
      </c>
      <c r="N10" s="31" t="s">
        <v>25</v>
      </c>
      <c r="O10" s="38" t="s">
        <v>20</v>
      </c>
      <c r="P10" s="37">
        <v>1</v>
      </c>
      <c r="Q10" s="34">
        <f t="shared" si="0"/>
        <v>0</v>
      </c>
      <c r="R10" s="34">
        <f t="shared" si="0"/>
        <v>0</v>
      </c>
      <c r="S10" s="34">
        <f t="shared" si="0"/>
        <v>0</v>
      </c>
      <c r="T10" s="34">
        <f t="shared" si="1"/>
        <v>0</v>
      </c>
      <c r="U10" s="20"/>
      <c r="V10" s="20"/>
    </row>
    <row r="11" spans="1:22" ht="25.5">
      <c r="A11" s="16"/>
      <c r="B11" s="127" t="s">
        <v>2</v>
      </c>
      <c r="C11" s="26" t="s">
        <v>86</v>
      </c>
      <c r="D11" s="18" t="s">
        <v>20</v>
      </c>
      <c r="E11" s="27">
        <v>1</v>
      </c>
      <c r="F11" s="19"/>
      <c r="G11" s="19"/>
      <c r="H11" s="19"/>
      <c r="I11" s="19"/>
      <c r="J11" s="20"/>
      <c r="K11" s="20"/>
      <c r="M11" s="39"/>
      <c r="N11" s="31"/>
      <c r="O11" s="38"/>
      <c r="P11" s="37"/>
      <c r="Q11" s="34"/>
      <c r="R11" s="34"/>
      <c r="S11" s="34"/>
      <c r="T11" s="34"/>
      <c r="U11" s="20"/>
      <c r="V11" s="20"/>
    </row>
    <row r="12" spans="1:22" ht="51" customHeight="1">
      <c r="A12" s="16">
        <v>6</v>
      </c>
      <c r="B12" s="128"/>
      <c r="C12" s="26" t="s">
        <v>26</v>
      </c>
      <c r="D12" s="18" t="s">
        <v>20</v>
      </c>
      <c r="E12" s="27">
        <v>1</v>
      </c>
      <c r="F12" s="19"/>
      <c r="G12" s="19"/>
      <c r="H12" s="19"/>
      <c r="I12" s="19"/>
      <c r="J12" s="20"/>
      <c r="K12" s="20"/>
      <c r="M12" s="30" t="s">
        <v>2</v>
      </c>
      <c r="N12" s="31" t="s">
        <v>26</v>
      </c>
      <c r="O12" s="38" t="s">
        <v>20</v>
      </c>
      <c r="P12" s="37">
        <v>1</v>
      </c>
      <c r="Q12" s="34">
        <f t="shared" si="0"/>
        <v>0</v>
      </c>
      <c r="R12" s="34">
        <f t="shared" si="0"/>
        <v>0</v>
      </c>
      <c r="S12" s="34">
        <f t="shared" si="0"/>
        <v>0</v>
      </c>
      <c r="T12" s="34">
        <f t="shared" si="1"/>
        <v>0</v>
      </c>
      <c r="U12" s="20"/>
      <c r="V12" s="20"/>
    </row>
    <row r="13" spans="1:22" ht="25.5" customHeight="1">
      <c r="A13" s="16">
        <v>7</v>
      </c>
      <c r="B13" s="122" t="s">
        <v>27</v>
      </c>
      <c r="C13" s="26" t="s">
        <v>94</v>
      </c>
      <c r="D13" s="18" t="s">
        <v>20</v>
      </c>
      <c r="E13" s="27">
        <v>1</v>
      </c>
      <c r="F13" s="19"/>
      <c r="G13" s="19"/>
      <c r="H13" s="19"/>
      <c r="I13" s="19"/>
      <c r="J13" s="20">
        <v>1</v>
      </c>
      <c r="K13" s="20"/>
      <c r="M13" s="123" t="s">
        <v>27</v>
      </c>
      <c r="N13" s="31" t="s">
        <v>28</v>
      </c>
      <c r="O13" s="38" t="s">
        <v>20</v>
      </c>
      <c r="P13" s="37">
        <v>1</v>
      </c>
      <c r="Q13" s="34">
        <f t="shared" si="0"/>
        <v>0</v>
      </c>
      <c r="R13" s="34">
        <f t="shared" si="0"/>
        <v>0</v>
      </c>
      <c r="S13" s="34">
        <f t="shared" si="0"/>
        <v>0</v>
      </c>
      <c r="T13" s="34">
        <f t="shared" si="1"/>
        <v>0</v>
      </c>
      <c r="U13" s="20">
        <v>1</v>
      </c>
      <c r="V13" s="20"/>
    </row>
    <row r="14" spans="1:22" ht="38.25" customHeight="1">
      <c r="A14" s="16">
        <v>8</v>
      </c>
      <c r="B14" s="122"/>
      <c r="C14" s="26" t="s">
        <v>95</v>
      </c>
      <c r="D14" s="18" t="s">
        <v>20</v>
      </c>
      <c r="E14" s="27">
        <v>1</v>
      </c>
      <c r="F14" s="19"/>
      <c r="G14" s="19"/>
      <c r="H14" s="19"/>
      <c r="I14" s="19"/>
      <c r="J14" s="20">
        <v>1</v>
      </c>
      <c r="K14" s="20"/>
      <c r="M14" s="123"/>
      <c r="N14" s="31" t="s">
        <v>29</v>
      </c>
      <c r="O14" s="38" t="s">
        <v>20</v>
      </c>
      <c r="P14" s="37">
        <v>1</v>
      </c>
      <c r="Q14" s="34">
        <f t="shared" si="0"/>
        <v>0</v>
      </c>
      <c r="R14" s="34">
        <f t="shared" si="0"/>
        <v>0</v>
      </c>
      <c r="S14" s="34">
        <f t="shared" si="0"/>
        <v>0</v>
      </c>
      <c r="T14" s="34">
        <f t="shared" si="1"/>
        <v>0</v>
      </c>
      <c r="U14" s="20">
        <v>1</v>
      </c>
      <c r="V14" s="20">
        <v>1</v>
      </c>
    </row>
    <row r="15" spans="1:22" ht="38.25" customHeight="1">
      <c r="A15" s="16"/>
      <c r="B15" s="122"/>
      <c r="C15" s="26" t="s">
        <v>96</v>
      </c>
      <c r="D15" s="18" t="s">
        <v>16</v>
      </c>
      <c r="E15" s="27">
        <v>1</v>
      </c>
      <c r="F15" s="19"/>
      <c r="G15" s="19"/>
      <c r="H15" s="19"/>
      <c r="I15" s="19"/>
      <c r="J15" s="20"/>
      <c r="K15" s="20">
        <v>1</v>
      </c>
      <c r="M15" s="123"/>
      <c r="N15" s="31"/>
      <c r="O15" s="38"/>
      <c r="P15" s="37"/>
      <c r="Q15" s="34"/>
      <c r="R15" s="34"/>
      <c r="S15" s="34"/>
      <c r="T15" s="34"/>
      <c r="U15" s="20"/>
      <c r="V15" s="20"/>
    </row>
    <row r="16" spans="1:22" ht="25.5" customHeight="1">
      <c r="A16" s="16">
        <v>9</v>
      </c>
      <c r="B16" s="122"/>
      <c r="C16" s="26" t="s">
        <v>97</v>
      </c>
      <c r="D16" s="18" t="s">
        <v>16</v>
      </c>
      <c r="E16" s="27">
        <v>1</v>
      </c>
      <c r="F16" s="19"/>
      <c r="G16" s="19"/>
      <c r="H16" s="19"/>
      <c r="I16" s="19"/>
      <c r="J16" s="20"/>
      <c r="K16" s="20"/>
      <c r="M16" s="123"/>
      <c r="N16" s="31" t="s">
        <v>30</v>
      </c>
      <c r="O16" s="38" t="s">
        <v>16</v>
      </c>
      <c r="P16" s="37">
        <v>1</v>
      </c>
      <c r="Q16" s="34">
        <f t="shared" si="0"/>
        <v>0</v>
      </c>
      <c r="R16" s="34">
        <f t="shared" si="0"/>
        <v>0</v>
      </c>
      <c r="S16" s="34">
        <f t="shared" si="0"/>
        <v>0</v>
      </c>
      <c r="T16" s="34">
        <f t="shared" si="1"/>
        <v>0</v>
      </c>
      <c r="U16" s="20"/>
      <c r="V16" s="20"/>
    </row>
    <row r="17" spans="1:22" ht="51">
      <c r="A17" s="16">
        <v>10</v>
      </c>
      <c r="B17" s="124" t="s">
        <v>31</v>
      </c>
      <c r="C17" s="26" t="s">
        <v>32</v>
      </c>
      <c r="D17" s="18" t="s">
        <v>16</v>
      </c>
      <c r="E17" s="27">
        <v>1</v>
      </c>
      <c r="F17" s="19"/>
      <c r="G17" s="19"/>
      <c r="H17" s="19"/>
      <c r="I17" s="19"/>
      <c r="J17" s="20"/>
      <c r="K17" s="20">
        <v>1</v>
      </c>
      <c r="M17" s="30" t="s">
        <v>31</v>
      </c>
      <c r="N17" s="31" t="s">
        <v>32</v>
      </c>
      <c r="O17" s="38" t="s">
        <v>16</v>
      </c>
      <c r="P17" s="37">
        <v>1</v>
      </c>
      <c r="Q17" s="34">
        <f t="shared" si="0"/>
        <v>0</v>
      </c>
      <c r="R17" s="34">
        <f t="shared" si="0"/>
        <v>0</v>
      </c>
      <c r="S17" s="34">
        <f t="shared" si="0"/>
        <v>0</v>
      </c>
      <c r="T17" s="34">
        <f t="shared" si="1"/>
        <v>0</v>
      </c>
      <c r="U17" s="20"/>
      <c r="V17" s="20">
        <v>1</v>
      </c>
    </row>
    <row r="18" spans="1:22" ht="25.5">
      <c r="A18" s="16"/>
      <c r="B18" s="128"/>
      <c r="C18" s="26" t="s">
        <v>73</v>
      </c>
      <c r="D18" s="50" t="s">
        <v>74</v>
      </c>
      <c r="E18" s="41">
        <v>1</v>
      </c>
      <c r="F18" s="19"/>
      <c r="G18" s="19"/>
      <c r="H18" s="19"/>
      <c r="I18" s="19"/>
      <c r="J18" s="20"/>
      <c r="K18" s="20">
        <v>1</v>
      </c>
      <c r="M18" s="39"/>
      <c r="N18" s="31"/>
      <c r="O18" s="38"/>
      <c r="P18" s="37"/>
      <c r="Q18" s="34"/>
      <c r="R18" s="34"/>
      <c r="S18" s="34"/>
      <c r="T18" s="34"/>
      <c r="U18" s="20"/>
      <c r="V18" s="20"/>
    </row>
    <row r="19" spans="1:22" ht="63.75" customHeight="1">
      <c r="A19" s="16">
        <v>11</v>
      </c>
      <c r="B19" s="124" t="s">
        <v>33</v>
      </c>
      <c r="C19" s="26" t="s">
        <v>34</v>
      </c>
      <c r="D19" s="18" t="s">
        <v>35</v>
      </c>
      <c r="E19" s="27">
        <v>1</v>
      </c>
      <c r="F19" s="19"/>
      <c r="G19" s="19"/>
      <c r="H19" s="19"/>
      <c r="I19" s="19"/>
      <c r="J19" s="20"/>
      <c r="K19" s="20">
        <v>1</v>
      </c>
      <c r="M19" s="123" t="s">
        <v>33</v>
      </c>
      <c r="N19" s="31" t="s">
        <v>34</v>
      </c>
      <c r="O19" s="38" t="s">
        <v>35</v>
      </c>
      <c r="P19" s="37">
        <v>1</v>
      </c>
      <c r="Q19" s="34">
        <f t="shared" si="0"/>
        <v>0</v>
      </c>
      <c r="R19" s="34">
        <f t="shared" si="0"/>
        <v>0</v>
      </c>
      <c r="S19" s="34">
        <f t="shared" si="0"/>
        <v>0</v>
      </c>
      <c r="T19" s="34">
        <f t="shared" si="1"/>
        <v>0</v>
      </c>
      <c r="U19" s="20"/>
      <c r="V19" s="20">
        <v>1</v>
      </c>
    </row>
    <row r="20" spans="1:22" ht="63.75" customHeight="1">
      <c r="A20" s="16">
        <v>12</v>
      </c>
      <c r="B20" s="125"/>
      <c r="C20" s="26" t="s">
        <v>98</v>
      </c>
      <c r="D20" s="18" t="s">
        <v>37</v>
      </c>
      <c r="E20" s="41">
        <v>1</v>
      </c>
      <c r="F20" s="19"/>
      <c r="G20" s="42"/>
      <c r="H20" s="42"/>
      <c r="I20" s="42"/>
      <c r="J20" s="20"/>
      <c r="K20" s="20">
        <v>1</v>
      </c>
      <c r="M20" s="123"/>
      <c r="N20" s="31" t="s">
        <v>36</v>
      </c>
      <c r="O20" s="38" t="s">
        <v>37</v>
      </c>
      <c r="P20" s="43">
        <v>1</v>
      </c>
      <c r="Q20" s="34">
        <f t="shared" si="0"/>
        <v>0</v>
      </c>
      <c r="R20" s="34">
        <f t="shared" si="0"/>
        <v>0</v>
      </c>
      <c r="S20" s="34">
        <f t="shared" si="0"/>
        <v>0</v>
      </c>
      <c r="T20" s="34">
        <f t="shared" si="1"/>
        <v>0</v>
      </c>
      <c r="U20" s="20"/>
      <c r="V20" s="20">
        <v>1</v>
      </c>
    </row>
    <row r="21" spans="1:22" ht="51" customHeight="1">
      <c r="A21" s="16">
        <v>13</v>
      </c>
      <c r="B21" s="126"/>
      <c r="C21" s="26" t="s">
        <v>38</v>
      </c>
      <c r="D21" s="18" t="s">
        <v>23</v>
      </c>
      <c r="E21" s="27">
        <v>1</v>
      </c>
      <c r="F21" s="19"/>
      <c r="G21" s="19"/>
      <c r="H21" s="19"/>
      <c r="I21" s="19"/>
      <c r="J21" s="20"/>
      <c r="K21" s="20">
        <v>1</v>
      </c>
      <c r="M21" s="123"/>
      <c r="N21" s="31" t="s">
        <v>38</v>
      </c>
      <c r="O21" s="38" t="s">
        <v>23</v>
      </c>
      <c r="P21" s="37">
        <v>1</v>
      </c>
      <c r="Q21" s="34">
        <f t="shared" si="0"/>
        <v>0</v>
      </c>
      <c r="R21" s="34">
        <f t="shared" si="0"/>
        <v>0</v>
      </c>
      <c r="S21" s="34">
        <f t="shared" si="0"/>
        <v>0</v>
      </c>
      <c r="T21" s="34">
        <f t="shared" si="1"/>
        <v>0</v>
      </c>
      <c r="U21" s="20"/>
      <c r="V21" s="20">
        <v>1</v>
      </c>
    </row>
    <row r="22" spans="1:22" ht="25.5" customHeight="1">
      <c r="A22" s="16">
        <v>14</v>
      </c>
      <c r="B22" s="124" t="s">
        <v>39</v>
      </c>
      <c r="C22" s="26" t="s">
        <v>40</v>
      </c>
      <c r="D22" s="18" t="s">
        <v>20</v>
      </c>
      <c r="E22" s="27">
        <v>1</v>
      </c>
      <c r="F22" s="19"/>
      <c r="G22" s="19"/>
      <c r="H22" s="19"/>
      <c r="I22" s="19"/>
      <c r="J22" s="20"/>
      <c r="K22" s="20"/>
      <c r="M22" s="123" t="s">
        <v>39</v>
      </c>
      <c r="N22" s="31" t="s">
        <v>40</v>
      </c>
      <c r="O22" s="38" t="s">
        <v>20</v>
      </c>
      <c r="P22" s="37">
        <v>1</v>
      </c>
      <c r="Q22" s="34">
        <f t="shared" si="0"/>
        <v>0</v>
      </c>
      <c r="R22" s="34">
        <f t="shared" si="0"/>
        <v>0</v>
      </c>
      <c r="S22" s="34">
        <f t="shared" si="0"/>
        <v>0</v>
      </c>
      <c r="T22" s="34">
        <f t="shared" si="1"/>
        <v>0</v>
      </c>
      <c r="U22" s="20"/>
      <c r="V22" s="20"/>
    </row>
    <row r="23" spans="1:22" ht="38.25" customHeight="1">
      <c r="A23" s="16">
        <v>15</v>
      </c>
      <c r="B23" s="125"/>
      <c r="C23" s="26" t="s">
        <v>41</v>
      </c>
      <c r="D23" s="18" t="s">
        <v>23</v>
      </c>
      <c r="E23" s="27">
        <v>1</v>
      </c>
      <c r="F23" s="19"/>
      <c r="G23" s="19"/>
      <c r="H23" s="19"/>
      <c r="I23" s="42"/>
      <c r="J23" s="20"/>
      <c r="K23" s="20"/>
      <c r="M23" s="123"/>
      <c r="N23" s="31" t="s">
        <v>41</v>
      </c>
      <c r="O23" s="38" t="s">
        <v>23</v>
      </c>
      <c r="P23" s="37">
        <v>1</v>
      </c>
      <c r="Q23" s="34">
        <f t="shared" si="0"/>
        <v>0</v>
      </c>
      <c r="R23" s="34">
        <f t="shared" si="0"/>
        <v>0</v>
      </c>
      <c r="S23" s="34">
        <f t="shared" si="0"/>
        <v>0</v>
      </c>
      <c r="T23" s="34">
        <f t="shared" si="1"/>
        <v>0</v>
      </c>
      <c r="U23" s="20"/>
      <c r="V23" s="20"/>
    </row>
    <row r="24" spans="1:22" ht="38.25" customHeight="1">
      <c r="A24" s="16">
        <v>16</v>
      </c>
      <c r="B24" s="125"/>
      <c r="C24" s="26" t="s">
        <v>42</v>
      </c>
      <c r="D24" s="18" t="s">
        <v>37</v>
      </c>
      <c r="E24" s="41">
        <v>1</v>
      </c>
      <c r="F24" s="19"/>
      <c r="G24" s="42"/>
      <c r="H24" s="42"/>
      <c r="I24" s="42"/>
      <c r="J24" s="20"/>
      <c r="K24" s="20">
        <v>1</v>
      </c>
      <c r="M24" s="123"/>
      <c r="N24" s="31" t="s">
        <v>42</v>
      </c>
      <c r="O24" s="38" t="s">
        <v>37</v>
      </c>
      <c r="P24" s="43">
        <v>1</v>
      </c>
      <c r="Q24" s="34">
        <f t="shared" si="0"/>
        <v>0</v>
      </c>
      <c r="R24" s="34">
        <f t="shared" si="0"/>
        <v>0</v>
      </c>
      <c r="S24" s="34">
        <f t="shared" si="0"/>
        <v>0</v>
      </c>
      <c r="T24" s="34">
        <f t="shared" si="1"/>
        <v>0</v>
      </c>
      <c r="U24" s="20"/>
      <c r="V24" s="20">
        <v>1</v>
      </c>
    </row>
    <row r="25" spans="1:22" ht="38.25" customHeight="1">
      <c r="A25" s="16">
        <v>17</v>
      </c>
      <c r="B25" s="126"/>
      <c r="C25" s="26" t="s">
        <v>87</v>
      </c>
      <c r="D25" s="18" t="s">
        <v>16</v>
      </c>
      <c r="E25" s="27">
        <v>1</v>
      </c>
      <c r="F25" s="19"/>
      <c r="G25" s="19"/>
      <c r="H25" s="19"/>
      <c r="I25" s="42"/>
      <c r="J25" s="44"/>
      <c r="K25" s="20">
        <v>1</v>
      </c>
      <c r="M25" s="123"/>
      <c r="N25" s="31" t="s">
        <v>43</v>
      </c>
      <c r="O25" s="38" t="s">
        <v>16</v>
      </c>
      <c r="P25" s="43">
        <v>1</v>
      </c>
      <c r="Q25" s="34">
        <f t="shared" si="0"/>
        <v>0</v>
      </c>
      <c r="R25" s="34">
        <f t="shared" si="0"/>
        <v>0</v>
      </c>
      <c r="S25" s="34">
        <f t="shared" si="0"/>
        <v>0</v>
      </c>
      <c r="T25" s="34">
        <f t="shared" si="1"/>
        <v>0</v>
      </c>
      <c r="U25" s="44"/>
      <c r="V25" s="20">
        <v>1</v>
      </c>
    </row>
    <row r="26" spans="1:22" ht="38.25" customHeight="1">
      <c r="A26" s="16">
        <v>18</v>
      </c>
      <c r="B26" s="124" t="s">
        <v>44</v>
      </c>
      <c r="C26" s="26" t="s">
        <v>45</v>
      </c>
      <c r="D26" s="18" t="s">
        <v>23</v>
      </c>
      <c r="E26" s="27">
        <v>1</v>
      </c>
      <c r="F26" s="19"/>
      <c r="G26" s="19"/>
      <c r="H26" s="19"/>
      <c r="I26" s="19"/>
      <c r="J26" s="20"/>
      <c r="K26" s="20">
        <v>1</v>
      </c>
      <c r="M26" s="123" t="s">
        <v>44</v>
      </c>
      <c r="N26" s="31" t="s">
        <v>46</v>
      </c>
      <c r="O26" s="38" t="s">
        <v>23</v>
      </c>
      <c r="P26" s="37">
        <v>1</v>
      </c>
      <c r="Q26" s="34">
        <f t="shared" si="0"/>
        <v>0</v>
      </c>
      <c r="R26" s="34">
        <f t="shared" si="0"/>
        <v>0</v>
      </c>
      <c r="S26" s="34">
        <f t="shared" si="0"/>
        <v>0</v>
      </c>
      <c r="T26" s="34">
        <f t="shared" si="1"/>
        <v>0</v>
      </c>
      <c r="U26" s="20"/>
      <c r="V26" s="20">
        <v>1</v>
      </c>
    </row>
    <row r="27" spans="1:22" ht="25.5" customHeight="1">
      <c r="A27" s="16">
        <v>19</v>
      </c>
      <c r="B27" s="126"/>
      <c r="C27" s="26" t="s">
        <v>47</v>
      </c>
      <c r="D27" s="18" t="s">
        <v>37</v>
      </c>
      <c r="E27" s="41">
        <v>1</v>
      </c>
      <c r="F27" s="19"/>
      <c r="G27" s="42"/>
      <c r="H27" s="42"/>
      <c r="I27" s="42"/>
      <c r="J27" s="44"/>
      <c r="K27" s="20"/>
      <c r="M27" s="123"/>
      <c r="N27" s="31" t="s">
        <v>47</v>
      </c>
      <c r="O27" s="38" t="s">
        <v>37</v>
      </c>
      <c r="P27" s="43">
        <v>1</v>
      </c>
      <c r="Q27" s="34">
        <f t="shared" si="0"/>
        <v>0</v>
      </c>
      <c r="R27" s="34">
        <f t="shared" si="0"/>
        <v>0</v>
      </c>
      <c r="S27" s="34">
        <f t="shared" si="0"/>
        <v>0</v>
      </c>
      <c r="T27" s="34">
        <f t="shared" si="1"/>
        <v>0</v>
      </c>
      <c r="U27" s="44"/>
      <c r="V27" s="20"/>
    </row>
    <row r="28" spans="1:22" ht="38.25" customHeight="1">
      <c r="A28" s="16">
        <v>20</v>
      </c>
      <c r="B28" s="124" t="s">
        <v>48</v>
      </c>
      <c r="C28" s="26" t="s">
        <v>49</v>
      </c>
      <c r="D28" s="18" t="s">
        <v>20</v>
      </c>
      <c r="E28" s="27">
        <v>1</v>
      </c>
      <c r="F28" s="19"/>
      <c r="G28" s="19"/>
      <c r="H28" s="19"/>
      <c r="I28" s="19"/>
      <c r="J28" s="20"/>
      <c r="K28" s="20"/>
      <c r="M28" s="123" t="s">
        <v>48</v>
      </c>
      <c r="N28" s="31" t="s">
        <v>50</v>
      </c>
      <c r="O28" s="38" t="s">
        <v>37</v>
      </c>
      <c r="P28" s="37">
        <v>1</v>
      </c>
      <c r="Q28" s="34">
        <f t="shared" si="0"/>
        <v>0</v>
      </c>
      <c r="R28" s="34">
        <f t="shared" si="0"/>
        <v>0</v>
      </c>
      <c r="S28" s="34">
        <f t="shared" si="0"/>
        <v>0</v>
      </c>
      <c r="T28" s="34">
        <f t="shared" si="1"/>
        <v>0</v>
      </c>
      <c r="U28" s="20"/>
      <c r="V28" s="20"/>
    </row>
    <row r="29" spans="1:22" ht="28.5" customHeight="1">
      <c r="A29" s="16">
        <v>21</v>
      </c>
      <c r="B29" s="125"/>
      <c r="C29" s="26" t="s">
        <v>51</v>
      </c>
      <c r="D29" s="18" t="s">
        <v>37</v>
      </c>
      <c r="E29" s="41">
        <v>1</v>
      </c>
      <c r="F29" s="19"/>
      <c r="G29" s="42"/>
      <c r="H29" s="42"/>
      <c r="I29" s="42"/>
      <c r="J29" s="44"/>
      <c r="K29" s="20">
        <v>1</v>
      </c>
      <c r="M29" s="123"/>
      <c r="N29" s="31" t="s">
        <v>51</v>
      </c>
      <c r="O29" s="38" t="s">
        <v>37</v>
      </c>
      <c r="P29" s="43">
        <v>1</v>
      </c>
      <c r="Q29" s="34">
        <f t="shared" si="0"/>
        <v>0</v>
      </c>
      <c r="R29" s="34">
        <f t="shared" si="0"/>
        <v>0</v>
      </c>
      <c r="S29" s="34">
        <f t="shared" si="0"/>
        <v>0</v>
      </c>
      <c r="T29" s="34">
        <f t="shared" si="1"/>
        <v>0</v>
      </c>
      <c r="U29" s="44"/>
      <c r="V29" s="20">
        <v>1</v>
      </c>
    </row>
    <row r="30" spans="1:22" ht="38.25" customHeight="1">
      <c r="A30" s="16">
        <v>22</v>
      </c>
      <c r="B30" s="126"/>
      <c r="C30" s="26" t="s">
        <v>52</v>
      </c>
      <c r="D30" s="18" t="s">
        <v>20</v>
      </c>
      <c r="E30" s="41">
        <v>1</v>
      </c>
      <c r="F30" s="19"/>
      <c r="G30" s="19"/>
      <c r="H30" s="19"/>
      <c r="I30" s="19"/>
      <c r="J30" s="20">
        <v>1</v>
      </c>
      <c r="K30" s="20"/>
      <c r="M30" s="123"/>
      <c r="N30" s="31" t="s">
        <v>52</v>
      </c>
      <c r="O30" s="38" t="s">
        <v>20</v>
      </c>
      <c r="P30" s="43">
        <v>1</v>
      </c>
      <c r="Q30" s="34">
        <f t="shared" si="0"/>
        <v>0</v>
      </c>
      <c r="R30" s="34">
        <f t="shared" si="0"/>
        <v>0</v>
      </c>
      <c r="S30" s="34">
        <f t="shared" si="0"/>
        <v>0</v>
      </c>
      <c r="T30" s="34">
        <f t="shared" si="1"/>
        <v>0</v>
      </c>
      <c r="U30" s="20">
        <v>1</v>
      </c>
      <c r="V30" s="20"/>
    </row>
    <row r="31" spans="1:22" ht="25.5" customHeight="1">
      <c r="A31" s="16">
        <v>23</v>
      </c>
      <c r="B31" s="124" t="s">
        <v>53</v>
      </c>
      <c r="C31" s="26" t="s">
        <v>75</v>
      </c>
      <c r="D31" s="18" t="s">
        <v>37</v>
      </c>
      <c r="E31" s="41">
        <v>1</v>
      </c>
      <c r="F31" s="19"/>
      <c r="G31" s="42"/>
      <c r="H31" s="42"/>
      <c r="I31" s="42"/>
      <c r="J31" s="44"/>
      <c r="K31" s="20">
        <v>1</v>
      </c>
      <c r="M31" s="123" t="s">
        <v>53</v>
      </c>
      <c r="N31" s="31" t="s">
        <v>54</v>
      </c>
      <c r="O31" s="38" t="s">
        <v>37</v>
      </c>
      <c r="P31" s="43">
        <v>1</v>
      </c>
      <c r="Q31" s="34">
        <f t="shared" si="0"/>
        <v>0</v>
      </c>
      <c r="R31" s="34">
        <f t="shared" si="0"/>
        <v>0</v>
      </c>
      <c r="S31" s="34">
        <f t="shared" si="0"/>
        <v>0</v>
      </c>
      <c r="T31" s="34">
        <f t="shared" si="1"/>
        <v>0</v>
      </c>
      <c r="U31" s="44"/>
      <c r="V31" s="20">
        <v>1</v>
      </c>
    </row>
    <row r="32" spans="1:22" ht="25.5" customHeight="1">
      <c r="A32" s="16">
        <v>24</v>
      </c>
      <c r="B32" s="125"/>
      <c r="C32" s="26" t="s">
        <v>55</v>
      </c>
      <c r="D32" s="18" t="s">
        <v>20</v>
      </c>
      <c r="E32" s="27">
        <v>1</v>
      </c>
      <c r="F32" s="19"/>
      <c r="G32" s="19"/>
      <c r="H32" s="19"/>
      <c r="I32" s="19"/>
      <c r="J32" s="20"/>
      <c r="K32" s="20"/>
      <c r="M32" s="123"/>
      <c r="N32" s="31" t="s">
        <v>55</v>
      </c>
      <c r="O32" s="38" t="s">
        <v>20</v>
      </c>
      <c r="P32" s="37">
        <v>1</v>
      </c>
      <c r="Q32" s="34">
        <f t="shared" si="0"/>
        <v>0</v>
      </c>
      <c r="R32" s="34">
        <f t="shared" si="0"/>
        <v>0</v>
      </c>
      <c r="S32" s="34">
        <f t="shared" si="0"/>
        <v>0</v>
      </c>
      <c r="T32" s="34">
        <f t="shared" si="1"/>
        <v>0</v>
      </c>
      <c r="U32" s="20"/>
      <c r="V32" s="20"/>
    </row>
    <row r="33" spans="1:22" ht="25.5" customHeight="1">
      <c r="A33" s="16">
        <v>25</v>
      </c>
      <c r="B33" s="125"/>
      <c r="C33" s="26" t="s">
        <v>56</v>
      </c>
      <c r="D33" s="18" t="s">
        <v>20</v>
      </c>
      <c r="E33" s="27">
        <v>1</v>
      </c>
      <c r="F33" s="19"/>
      <c r="G33" s="19"/>
      <c r="H33" s="19"/>
      <c r="I33" s="19"/>
      <c r="J33" s="20"/>
      <c r="K33" s="20"/>
      <c r="M33" s="123"/>
      <c r="N33" s="31" t="s">
        <v>56</v>
      </c>
      <c r="O33" s="38" t="s">
        <v>20</v>
      </c>
      <c r="P33" s="37">
        <v>1</v>
      </c>
      <c r="Q33" s="34">
        <f t="shared" si="0"/>
        <v>0</v>
      </c>
      <c r="R33" s="34">
        <f t="shared" si="0"/>
        <v>0</v>
      </c>
      <c r="S33" s="34">
        <f t="shared" si="0"/>
        <v>0</v>
      </c>
      <c r="T33" s="34">
        <f t="shared" si="1"/>
        <v>0</v>
      </c>
      <c r="U33" s="20"/>
      <c r="V33" s="20"/>
    </row>
    <row r="34" spans="1:22" ht="38.25" customHeight="1">
      <c r="A34" s="16">
        <v>26</v>
      </c>
      <c r="B34" s="126"/>
      <c r="C34" s="26" t="s">
        <v>57</v>
      </c>
      <c r="D34" s="18" t="s">
        <v>37</v>
      </c>
      <c r="E34" s="41">
        <v>1</v>
      </c>
      <c r="F34" s="19"/>
      <c r="G34" s="42"/>
      <c r="H34" s="42"/>
      <c r="I34" s="42"/>
      <c r="J34" s="44"/>
      <c r="K34" s="20">
        <v>1</v>
      </c>
      <c r="M34" s="123"/>
      <c r="N34" s="31" t="s">
        <v>57</v>
      </c>
      <c r="O34" s="38" t="s">
        <v>37</v>
      </c>
      <c r="P34" s="43">
        <v>1</v>
      </c>
      <c r="Q34" s="34">
        <f t="shared" si="0"/>
        <v>0</v>
      </c>
      <c r="R34" s="34">
        <f t="shared" si="0"/>
        <v>0</v>
      </c>
      <c r="S34" s="34">
        <f t="shared" si="0"/>
        <v>0</v>
      </c>
      <c r="T34" s="34">
        <f t="shared" si="1"/>
        <v>0</v>
      </c>
      <c r="U34" s="44"/>
      <c r="V34" s="20">
        <v>1</v>
      </c>
    </row>
    <row r="35" spans="1:22" ht="25.5" customHeight="1">
      <c r="A35" s="16">
        <v>27</v>
      </c>
      <c r="B35" s="124" t="s">
        <v>58</v>
      </c>
      <c r="C35" s="26" t="s">
        <v>59</v>
      </c>
      <c r="D35" s="18" t="s">
        <v>20</v>
      </c>
      <c r="E35" s="41">
        <v>1</v>
      </c>
      <c r="F35" s="19"/>
      <c r="G35" s="19"/>
      <c r="H35" s="19"/>
      <c r="I35" s="19"/>
      <c r="J35" s="20">
        <v>1</v>
      </c>
      <c r="K35" s="20"/>
      <c r="M35" s="123" t="s">
        <v>58</v>
      </c>
      <c r="N35" s="31" t="s">
        <v>59</v>
      </c>
      <c r="O35" s="38" t="s">
        <v>20</v>
      </c>
      <c r="P35" s="43">
        <v>1</v>
      </c>
      <c r="Q35" s="34">
        <f t="shared" si="0"/>
        <v>0</v>
      </c>
      <c r="R35" s="34">
        <f t="shared" si="0"/>
        <v>0</v>
      </c>
      <c r="S35" s="34">
        <f t="shared" si="0"/>
        <v>0</v>
      </c>
      <c r="T35" s="34">
        <f t="shared" si="1"/>
        <v>0</v>
      </c>
      <c r="U35" s="20">
        <v>1</v>
      </c>
      <c r="V35" s="20"/>
    </row>
    <row r="36" spans="1:22" ht="25.5" customHeight="1">
      <c r="A36" s="16">
        <v>28</v>
      </c>
      <c r="B36" s="126"/>
      <c r="C36" s="26" t="s">
        <v>60</v>
      </c>
      <c r="D36" s="18" t="s">
        <v>20</v>
      </c>
      <c r="E36" s="41">
        <v>1</v>
      </c>
      <c r="F36" s="19"/>
      <c r="G36" s="19"/>
      <c r="H36" s="19"/>
      <c r="I36" s="19"/>
      <c r="J36" s="20">
        <v>1</v>
      </c>
      <c r="K36" s="20"/>
      <c r="M36" s="123"/>
      <c r="N36" s="31" t="s">
        <v>60</v>
      </c>
      <c r="O36" s="38" t="s">
        <v>20</v>
      </c>
      <c r="P36" s="43">
        <v>1</v>
      </c>
      <c r="Q36" s="34">
        <f t="shared" si="0"/>
        <v>0</v>
      </c>
      <c r="R36" s="34">
        <f t="shared" si="0"/>
        <v>0</v>
      </c>
      <c r="S36" s="34">
        <f t="shared" si="0"/>
        <v>0</v>
      </c>
      <c r="T36" s="34">
        <f t="shared" si="1"/>
        <v>0</v>
      </c>
      <c r="U36" s="20">
        <v>1</v>
      </c>
      <c r="V36" s="20"/>
    </row>
    <row r="37" spans="1:22" ht="38.25">
      <c r="A37" s="16">
        <v>29</v>
      </c>
      <c r="B37" s="40" t="s">
        <v>61</v>
      </c>
      <c r="C37" s="26" t="s">
        <v>62</v>
      </c>
      <c r="D37" s="18" t="s">
        <v>37</v>
      </c>
      <c r="E37" s="41">
        <v>1</v>
      </c>
      <c r="F37" s="19"/>
      <c r="G37" s="42"/>
      <c r="H37" s="42"/>
      <c r="I37" s="42"/>
      <c r="J37" s="44"/>
      <c r="K37" s="20">
        <v>1</v>
      </c>
      <c r="M37" s="30" t="s">
        <v>61</v>
      </c>
      <c r="N37" s="31" t="s">
        <v>62</v>
      </c>
      <c r="O37" s="38" t="s">
        <v>37</v>
      </c>
      <c r="P37" s="43">
        <v>1</v>
      </c>
      <c r="Q37" s="34">
        <f t="shared" si="0"/>
        <v>0</v>
      </c>
      <c r="R37" s="34">
        <f t="shared" si="0"/>
        <v>0</v>
      </c>
      <c r="S37" s="34">
        <f t="shared" si="0"/>
        <v>0</v>
      </c>
      <c r="T37" s="34">
        <f t="shared" si="1"/>
        <v>0</v>
      </c>
      <c r="U37" s="44"/>
      <c r="V37" s="20">
        <v>1</v>
      </c>
    </row>
    <row r="38" spans="1:22" ht="40.5" customHeight="1">
      <c r="A38" s="16">
        <v>30</v>
      </c>
      <c r="B38" s="45" t="s">
        <v>63</v>
      </c>
      <c r="C38" s="26" t="s">
        <v>64</v>
      </c>
      <c r="D38" s="18" t="s">
        <v>20</v>
      </c>
      <c r="E38" s="41">
        <v>1</v>
      </c>
      <c r="F38" s="19"/>
      <c r="G38" s="19"/>
      <c r="H38" s="19"/>
      <c r="I38" s="19"/>
      <c r="J38" s="20"/>
      <c r="K38" s="20"/>
      <c r="M38" s="46" t="s">
        <v>63</v>
      </c>
      <c r="N38" s="31" t="s">
        <v>64</v>
      </c>
      <c r="O38" s="38" t="s">
        <v>20</v>
      </c>
      <c r="P38" s="43">
        <v>1</v>
      </c>
      <c r="Q38" s="34">
        <f t="shared" si="0"/>
        <v>0</v>
      </c>
      <c r="R38" s="34">
        <f t="shared" si="0"/>
        <v>0</v>
      </c>
      <c r="S38" s="34">
        <f t="shared" si="0"/>
        <v>0</v>
      </c>
      <c r="T38" s="34">
        <f t="shared" si="1"/>
        <v>0</v>
      </c>
      <c r="U38" s="20"/>
      <c r="V38" s="20"/>
    </row>
    <row r="39" spans="1:22" ht="40.5" customHeight="1">
      <c r="A39" s="16">
        <v>31</v>
      </c>
      <c r="B39" s="45" t="s">
        <v>89</v>
      </c>
      <c r="C39" s="99" t="s">
        <v>90</v>
      </c>
      <c r="D39" s="50" t="s">
        <v>74</v>
      </c>
      <c r="E39" s="41">
        <v>1</v>
      </c>
      <c r="F39" s="19"/>
      <c r="G39" s="19"/>
      <c r="H39" s="19"/>
      <c r="I39" s="19"/>
      <c r="J39" s="20"/>
      <c r="K39" s="20"/>
      <c r="M39" s="100"/>
      <c r="N39" s="101"/>
      <c r="O39" s="102"/>
      <c r="P39" s="43"/>
      <c r="Q39" s="34"/>
      <c r="R39" s="34"/>
      <c r="S39" s="34"/>
      <c r="T39" s="34"/>
      <c r="U39" s="20"/>
      <c r="V39" s="20"/>
    </row>
    <row r="40" spans="1:22" ht="22.5" customHeight="1">
      <c r="A40" s="16"/>
      <c r="B40" s="130" t="s">
        <v>65</v>
      </c>
      <c r="C40" s="131"/>
      <c r="D40" s="132"/>
      <c r="E40" s="47">
        <f>SUM(E6:E39)</f>
        <v>34</v>
      </c>
      <c r="F40" s="48"/>
      <c r="G40" s="48"/>
      <c r="H40" s="48"/>
      <c r="I40" s="48"/>
      <c r="J40" s="20"/>
      <c r="K40" s="20"/>
      <c r="M40" s="130" t="s">
        <v>65</v>
      </c>
      <c r="N40" s="131"/>
      <c r="O40" s="132"/>
      <c r="P40" s="47">
        <f>SUM(P6:P38)</f>
        <v>29</v>
      </c>
      <c r="Q40" s="34"/>
      <c r="R40" s="34"/>
      <c r="S40" s="34"/>
      <c r="T40" s="49" t="e">
        <f>+T6+T7+T8+T10+#REF!+T12+T13+T14+T16+T17+T19+T20+T21+T22+T23+T24+T25+T26+T27+T28+T29+T30+T31+T32+T33+T34+T35+T36+T37+T38</f>
        <v>#REF!</v>
      </c>
      <c r="U40" s="20">
        <v>5</v>
      </c>
      <c r="V40" s="20">
        <v>13</v>
      </c>
    </row>
    <row r="41" spans="1:22" ht="36" customHeight="1">
      <c r="A41" s="16">
        <v>32</v>
      </c>
      <c r="B41" s="45" t="s">
        <v>66</v>
      </c>
      <c r="C41" s="26" t="s">
        <v>25</v>
      </c>
      <c r="D41" s="50" t="s">
        <v>20</v>
      </c>
      <c r="E41" s="41">
        <v>1</v>
      </c>
      <c r="F41" s="19"/>
      <c r="G41" s="19"/>
      <c r="H41" s="19"/>
      <c r="I41" s="19"/>
      <c r="J41" s="20"/>
      <c r="K41" s="37"/>
      <c r="L41" s="51"/>
      <c r="M41" s="46" t="s">
        <v>66</v>
      </c>
      <c r="N41" s="31" t="s">
        <v>25</v>
      </c>
      <c r="O41" s="52" t="s">
        <v>20</v>
      </c>
      <c r="P41" s="43">
        <v>1</v>
      </c>
      <c r="Q41" s="25">
        <f>+(F41*4.5%)+F41</f>
        <v>0</v>
      </c>
      <c r="R41" s="34">
        <f>+(G41*4.5%)+G41</f>
        <v>0</v>
      </c>
      <c r="S41" s="34">
        <f>+(H41*4.5%)+H41</f>
        <v>0</v>
      </c>
      <c r="T41" s="34">
        <f t="shared" si="1"/>
        <v>0</v>
      </c>
      <c r="U41" s="20"/>
      <c r="V41" s="37"/>
    </row>
    <row r="42" spans="1:22" ht="18.75" customHeight="1">
      <c r="A42" s="16"/>
      <c r="B42" s="53" t="s">
        <v>67</v>
      </c>
      <c r="C42" s="54"/>
      <c r="D42" s="55"/>
      <c r="E42" s="56">
        <v>35</v>
      </c>
      <c r="F42" s="49"/>
      <c r="G42" s="49"/>
      <c r="H42" s="49"/>
      <c r="I42" s="49">
        <f>SUM(I40:I41)</f>
        <v>0</v>
      </c>
      <c r="J42" s="20"/>
      <c r="K42" s="20"/>
      <c r="M42" s="53" t="s">
        <v>67</v>
      </c>
      <c r="N42" s="54"/>
      <c r="O42" s="55"/>
      <c r="P42" s="56">
        <v>31</v>
      </c>
      <c r="Q42" s="49"/>
      <c r="R42" s="49"/>
      <c r="S42" s="49"/>
      <c r="T42" s="49" t="e">
        <f>+T40+T41</f>
        <v>#REF!</v>
      </c>
      <c r="U42" s="20"/>
      <c r="V42" s="20"/>
    </row>
    <row r="43" spans="1:22">
      <c r="C43" s="58"/>
      <c r="D43" s="59"/>
      <c r="E43" s="60"/>
      <c r="F43" s="61"/>
      <c r="G43" s="61"/>
      <c r="H43" s="61"/>
      <c r="I43" s="62"/>
      <c r="N43" s="58"/>
      <c r="O43" s="59"/>
      <c r="P43" s="60"/>
      <c r="Q43" s="61"/>
      <c r="R43" s="61"/>
      <c r="S43" s="61"/>
      <c r="T43" s="62"/>
    </row>
    <row r="44" spans="1:22" ht="12.75" customHeight="1">
      <c r="B44" s="129" t="s">
        <v>68</v>
      </c>
      <c r="C44" s="129"/>
      <c r="D44" s="129"/>
      <c r="E44" s="129"/>
      <c r="F44" s="129"/>
      <c r="G44" s="129"/>
      <c r="H44" s="129"/>
      <c r="I44" s="63"/>
      <c r="N44" s="57"/>
      <c r="O44" s="57"/>
      <c r="P44" s="1"/>
      <c r="Q44" s="1"/>
      <c r="R44" s="1"/>
      <c r="S44" s="1"/>
      <c r="T44" s="63"/>
    </row>
    <row r="46" spans="1:22">
      <c r="E46" s="57" t="s">
        <v>88</v>
      </c>
    </row>
    <row r="47" spans="1:22" ht="27.75" customHeight="1">
      <c r="C47" s="1"/>
      <c r="D47" s="66" t="s">
        <v>69</v>
      </c>
      <c r="E47" s="67" t="s">
        <v>70</v>
      </c>
      <c r="F47" s="68" t="s">
        <v>71</v>
      </c>
      <c r="G47" s="69" t="s">
        <v>72</v>
      </c>
      <c r="M47" s="70"/>
      <c r="N47" s="71"/>
      <c r="O47" s="72"/>
      <c r="P47" s="73"/>
      <c r="Q47" s="74"/>
      <c r="R47" s="75"/>
    </row>
    <row r="48" spans="1:22" ht="27.75" customHeight="1">
      <c r="C48" s="1"/>
      <c r="D48" s="103" t="s">
        <v>91</v>
      </c>
      <c r="E48" s="77"/>
      <c r="F48" s="78"/>
      <c r="G48" s="79"/>
      <c r="M48" s="70"/>
      <c r="N48" s="71"/>
      <c r="O48" s="72"/>
      <c r="P48" s="73"/>
      <c r="Q48" s="74"/>
      <c r="R48" s="75"/>
    </row>
    <row r="49" spans="3:20">
      <c r="C49" s="1"/>
      <c r="D49" s="76" t="s">
        <v>76</v>
      </c>
      <c r="E49" s="77"/>
      <c r="F49" s="78"/>
      <c r="G49" s="79"/>
      <c r="I49" s="80"/>
      <c r="N49" s="71"/>
      <c r="O49" s="81"/>
      <c r="P49" s="82"/>
      <c r="Q49" s="83"/>
      <c r="R49" s="84"/>
      <c r="T49" s="80"/>
    </row>
    <row r="50" spans="3:20">
      <c r="C50" s="1"/>
      <c r="D50" s="76" t="s">
        <v>77</v>
      </c>
      <c r="E50" s="77"/>
      <c r="F50" s="78"/>
      <c r="G50" s="79"/>
      <c r="N50" s="71"/>
      <c r="O50" s="81"/>
      <c r="P50" s="82"/>
      <c r="Q50" s="83"/>
      <c r="R50" s="84"/>
    </row>
    <row r="51" spans="3:20">
      <c r="C51" s="1"/>
      <c r="D51" s="76" t="s">
        <v>78</v>
      </c>
      <c r="E51" s="77"/>
      <c r="F51" s="78"/>
      <c r="G51" s="79"/>
      <c r="I51" s="85"/>
      <c r="N51" s="71"/>
      <c r="O51" s="81"/>
      <c r="P51" s="82"/>
      <c r="Q51" s="83"/>
      <c r="R51" s="84"/>
    </row>
    <row r="52" spans="3:20">
      <c r="C52" s="1"/>
      <c r="D52" s="76" t="s">
        <v>79</v>
      </c>
      <c r="E52" s="77"/>
      <c r="F52" s="78"/>
      <c r="G52" s="79"/>
      <c r="I52" s="85"/>
      <c r="J52" s="70"/>
      <c r="N52" s="71"/>
      <c r="O52" s="81"/>
      <c r="P52" s="82"/>
      <c r="Q52" s="86"/>
      <c r="R52" s="87"/>
    </row>
    <row r="53" spans="3:20">
      <c r="D53" s="76" t="s">
        <v>80</v>
      </c>
      <c r="E53" s="77"/>
      <c r="F53" s="78"/>
      <c r="G53" s="79"/>
      <c r="I53" s="88"/>
      <c r="N53" s="89"/>
      <c r="O53" s="90"/>
      <c r="Q53" s="80"/>
    </row>
    <row r="54" spans="3:20" ht="15">
      <c r="D54" s="76" t="s">
        <v>81</v>
      </c>
      <c r="E54" s="77"/>
      <c r="F54" s="78"/>
      <c r="G54" s="79"/>
      <c r="N54" s="92"/>
      <c r="O54" s="93"/>
      <c r="P54" s="94"/>
      <c r="Q54" s="95"/>
      <c r="R54" s="95"/>
      <c r="S54" s="95"/>
    </row>
    <row r="55" spans="3:20">
      <c r="D55" s="76" t="s">
        <v>82</v>
      </c>
      <c r="E55" s="77"/>
      <c r="F55" s="78"/>
      <c r="G55" s="79"/>
    </row>
    <row r="56" spans="3:20">
      <c r="D56" s="76" t="s">
        <v>83</v>
      </c>
      <c r="E56" s="77"/>
      <c r="F56" s="78"/>
      <c r="G56" s="79"/>
    </row>
    <row r="57" spans="3:20">
      <c r="D57" s="76" t="s">
        <v>84</v>
      </c>
      <c r="E57" s="77"/>
      <c r="F57" s="78"/>
      <c r="G57" s="79"/>
    </row>
    <row r="58" spans="3:20">
      <c r="D58" s="76" t="s">
        <v>85</v>
      </c>
      <c r="E58" s="77"/>
      <c r="F58" s="78"/>
      <c r="G58" s="79"/>
    </row>
    <row r="59" spans="3:20">
      <c r="D59" s="97" t="s">
        <v>72</v>
      </c>
      <c r="E59" s="98">
        <f>SUM(E48:E58)</f>
        <v>0</v>
      </c>
      <c r="F59" s="91">
        <f>SUM(F48:F58)</f>
        <v>0</v>
      </c>
      <c r="G59" s="104">
        <f>SUM(G48:G58)</f>
        <v>0</v>
      </c>
    </row>
    <row r="61" spans="3:20">
      <c r="H61" s="80"/>
    </row>
  </sheetData>
  <mergeCells count="28">
    <mergeCell ref="B44:H44"/>
    <mergeCell ref="B31:B34"/>
    <mergeCell ref="M31:M34"/>
    <mergeCell ref="B35:B36"/>
    <mergeCell ref="M35:M36"/>
    <mergeCell ref="B40:D40"/>
    <mergeCell ref="M40:O40"/>
    <mergeCell ref="B22:B25"/>
    <mergeCell ref="M22:M25"/>
    <mergeCell ref="B26:B27"/>
    <mergeCell ref="M26:M27"/>
    <mergeCell ref="B28:B30"/>
    <mergeCell ref="M28:M30"/>
    <mergeCell ref="B4:K4"/>
    <mergeCell ref="M4:V4"/>
    <mergeCell ref="B13:B16"/>
    <mergeCell ref="M13:M16"/>
    <mergeCell ref="B19:B21"/>
    <mergeCell ref="M19:M21"/>
    <mergeCell ref="B8:B9"/>
    <mergeCell ref="B17:B18"/>
    <mergeCell ref="B11:B12"/>
    <mergeCell ref="B1:K1"/>
    <mergeCell ref="M1:V1"/>
    <mergeCell ref="B2:K2"/>
    <mergeCell ref="M2:V2"/>
    <mergeCell ref="B3:K3"/>
    <mergeCell ref="M3:V3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2014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rubensan</dc:creator>
  <cp:lastModifiedBy>4VYWFV1</cp:lastModifiedBy>
  <dcterms:created xsi:type="dcterms:W3CDTF">2014-01-23T13:29:41Z</dcterms:created>
  <dcterms:modified xsi:type="dcterms:W3CDTF">2014-02-14T20:34:57Z</dcterms:modified>
</cp:coreProperties>
</file>